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表1" sheetId="1" r:id="rId1"/>
    <sheet name="表2" sheetId="5" r:id="rId2"/>
    <sheet name="表3" sheetId="6" r:id="rId3"/>
    <sheet name="附表1" sheetId="7" r:id="rId4"/>
    <sheet name="附表2" sheetId="8" r:id="rId5"/>
    <sheet name="附表3" sheetId="9" r:id="rId6"/>
    <sheet name="附表4" sheetId="10" r:id="rId7"/>
  </sheets>
  <definedNames>
    <definedName name="_Box1_1">#REF!</definedName>
    <definedName name="_Box1_10">#REF!</definedName>
    <definedName name="_Box1_11">#REF!</definedName>
    <definedName name="_Box1_2">#REF!</definedName>
    <definedName name="_Box1_3">#REF!</definedName>
    <definedName name="_Box1_4">#REF!</definedName>
    <definedName name="_Box1_5">#REF!</definedName>
    <definedName name="_Box1_6">#REF!</definedName>
    <definedName name="_Box1_7">#REF!</definedName>
    <definedName name="_Box1_8">#REF!</definedName>
    <definedName name="_Box1_9">#REF!</definedName>
  </definedNames>
  <calcPr calcId="145621"/>
</workbook>
</file>

<file path=xl/calcChain.xml><?xml version="1.0" encoding="utf-8"?>
<calcChain xmlns="http://schemas.openxmlformats.org/spreadsheetml/2006/main">
  <c r="B16" i="9" l="1"/>
  <c r="C16" i="9"/>
  <c r="D16" i="9"/>
  <c r="E16" i="9"/>
  <c r="F16" i="9"/>
  <c r="G16" i="9"/>
  <c r="H16" i="9"/>
  <c r="I16" i="9"/>
  <c r="J16" i="9"/>
  <c r="K16" i="9"/>
  <c r="L16" i="9"/>
  <c r="M16" i="9"/>
  <c r="N16" i="9"/>
  <c r="B17" i="9"/>
  <c r="C17" i="9"/>
  <c r="D17" i="9"/>
  <c r="E17" i="9"/>
  <c r="F17" i="9"/>
  <c r="G17" i="9"/>
  <c r="H17" i="9"/>
  <c r="I17" i="9"/>
  <c r="J17" i="9"/>
  <c r="K17" i="9"/>
  <c r="L17" i="9"/>
  <c r="M17" i="9"/>
  <c r="N17" i="9"/>
  <c r="B34" i="9"/>
  <c r="C34" i="9"/>
  <c r="D34" i="9"/>
  <c r="E34" i="9"/>
  <c r="F34" i="9"/>
  <c r="G34" i="9"/>
  <c r="H34" i="9"/>
  <c r="I34" i="9"/>
  <c r="J34" i="9"/>
  <c r="K34" i="9"/>
  <c r="L34" i="9"/>
  <c r="M34" i="9"/>
  <c r="N34" i="9"/>
  <c r="B35" i="9"/>
  <c r="C35" i="9"/>
  <c r="D35" i="9"/>
  <c r="E35" i="9"/>
  <c r="F35" i="9"/>
  <c r="G35" i="9"/>
  <c r="H35" i="9"/>
  <c r="I35" i="9"/>
  <c r="J35" i="9"/>
  <c r="K35" i="9"/>
  <c r="L35" i="9"/>
  <c r="M35" i="9"/>
  <c r="N35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</calcChain>
</file>

<file path=xl/sharedStrings.xml><?xml version="1.0" encoding="utf-8"?>
<sst xmlns="http://schemas.openxmlformats.org/spreadsheetml/2006/main" count="627" uniqueCount="324">
  <si>
    <t>FeO</t>
  </si>
  <si>
    <t>MgO</t>
  </si>
  <si>
    <t>CaO</t>
  </si>
  <si>
    <t>08026A</t>
  </si>
  <si>
    <t>08026B</t>
  </si>
  <si>
    <t>08026D</t>
  </si>
  <si>
    <t>08027A</t>
  </si>
  <si>
    <t>08027D</t>
  </si>
  <si>
    <t>08027E</t>
  </si>
  <si>
    <t>Mg#</t>
  </si>
  <si>
    <t>08019G1</t>
    <phoneticPr fontId="2" type="noConversion"/>
  </si>
  <si>
    <t>08019G2</t>
    <phoneticPr fontId="2" type="noConversion"/>
  </si>
  <si>
    <t>08019G3</t>
    <phoneticPr fontId="2" type="noConversion"/>
  </si>
  <si>
    <t>08019E2</t>
  </si>
  <si>
    <t>08019E3</t>
  </si>
  <si>
    <t>08019E4</t>
  </si>
  <si>
    <t>08019E5</t>
  </si>
  <si>
    <t>09017-01</t>
  </si>
  <si>
    <t>09017-02</t>
  </si>
  <si>
    <t>09018-01</t>
  </si>
  <si>
    <t>09018-03</t>
  </si>
  <si>
    <t>09023-08</t>
  </si>
  <si>
    <t>09023-10</t>
  </si>
  <si>
    <t>09023-16</t>
  </si>
  <si>
    <t>09023-18</t>
  </si>
  <si>
    <t>09023-21</t>
  </si>
  <si>
    <t>09040-01</t>
  </si>
  <si>
    <t>09040-02</t>
  </si>
  <si>
    <t>09040-06</t>
  </si>
  <si>
    <r>
      <t>SiO</t>
    </r>
    <r>
      <rPr>
        <vertAlign val="subscript"/>
        <sz val="10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</si>
  <si>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10"/>
        <color theme="1"/>
        <rFont val="Times New Roman"/>
        <family val="1"/>
      </rPr>
      <t>2</t>
    </r>
    <phoneticPr fontId="1" type="noConversion"/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</si>
  <si>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1" type="noConversion"/>
  </si>
  <si>
    <r>
      <t>Cr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1" type="noConversion"/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</si>
  <si>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1" type="noConversion"/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</si>
  <si>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1" type="noConversion"/>
  </si>
  <si>
    <t>Total</t>
    <phoneticPr fontId="2" type="noConversion"/>
  </si>
  <si>
    <t>LOI</t>
    <phoneticPr fontId="2" type="noConversion"/>
  </si>
  <si>
    <r>
      <t>Fe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r>
      <rPr>
        <vertAlign val="superscript"/>
        <sz val="10"/>
        <color theme="1"/>
        <rFont val="Times New Roman"/>
        <family val="1"/>
      </rPr>
      <t>a</t>
    </r>
    <phoneticPr fontId="1" type="noConversion"/>
  </si>
  <si>
    <t>Lherzolites in BG</t>
    <phoneticPr fontId="1" type="noConversion"/>
  </si>
  <si>
    <t>Dunites in DQ</t>
    <phoneticPr fontId="1" type="noConversion"/>
  </si>
  <si>
    <t>Harzburgites in BG</t>
    <phoneticPr fontId="1" type="noConversion"/>
  </si>
  <si>
    <t>Harzburgites in DQ</t>
    <phoneticPr fontId="1" type="noConversion"/>
  </si>
  <si>
    <t>Harzburgites in NQ</t>
    <phoneticPr fontId="1" type="noConversion"/>
  </si>
  <si>
    <t>Dunites in NQ</t>
    <phoneticPr fontId="1" type="noConversion"/>
  </si>
  <si>
    <t xml:space="preserve"> </t>
    <phoneticPr fontId="1" type="noConversion"/>
  </si>
  <si>
    <t>Sample</t>
    <phoneticPr fontId="1" type="noConversion"/>
  </si>
  <si>
    <t>01Y134</t>
  </si>
  <si>
    <t>01Y136</t>
  </si>
  <si>
    <t>09040-6</t>
  </si>
  <si>
    <t>09040-1</t>
  </si>
  <si>
    <t>09040-2</t>
  </si>
  <si>
    <t>09018-3</t>
    <phoneticPr fontId="2" type="noConversion"/>
  </si>
  <si>
    <t>09018-1</t>
    <phoneticPr fontId="2" type="noConversion"/>
  </si>
  <si>
    <t>Dunites in  DQ</t>
    <phoneticPr fontId="1" type="noConversion"/>
  </si>
  <si>
    <t>09023-21</t>
    <phoneticPr fontId="2" type="noConversion"/>
  </si>
  <si>
    <t>09023-18</t>
    <phoneticPr fontId="2" type="noConversion"/>
  </si>
  <si>
    <t>09023-16</t>
    <phoneticPr fontId="2" type="noConversion"/>
  </si>
  <si>
    <t>09023-10</t>
    <phoneticPr fontId="2" type="noConversion"/>
  </si>
  <si>
    <t>09023-8</t>
    <phoneticPr fontId="2" type="noConversion"/>
  </si>
  <si>
    <t>09017-2</t>
    <phoneticPr fontId="2" type="noConversion"/>
  </si>
  <si>
    <t>09017-1</t>
    <phoneticPr fontId="2" type="noConversion"/>
  </si>
  <si>
    <t>08027E</t>
    <phoneticPr fontId="2" type="noConversion"/>
  </si>
  <si>
    <t>08027D</t>
    <phoneticPr fontId="2" type="noConversion"/>
  </si>
  <si>
    <t>08027A</t>
    <phoneticPr fontId="2" type="noConversion"/>
  </si>
  <si>
    <t>08026D</t>
    <phoneticPr fontId="2" type="noConversion"/>
  </si>
  <si>
    <t>08026B</t>
    <phoneticPr fontId="2" type="noConversion"/>
  </si>
  <si>
    <t>08026A</t>
    <phoneticPr fontId="2" type="noConversion"/>
  </si>
  <si>
    <t>duplicate</t>
    <phoneticPr fontId="1" type="noConversion"/>
  </si>
  <si>
    <t>01Y154</t>
    <phoneticPr fontId="2" type="noConversion"/>
  </si>
  <si>
    <t>01Y152</t>
    <phoneticPr fontId="2" type="noConversion"/>
  </si>
  <si>
    <t>01Y145</t>
    <phoneticPr fontId="2" type="noConversion"/>
  </si>
  <si>
    <t>01Y144</t>
    <phoneticPr fontId="2" type="noConversion"/>
  </si>
  <si>
    <t>08019E4</t>
    <phoneticPr fontId="2" type="noConversion"/>
  </si>
  <si>
    <t>08019E3</t>
    <phoneticPr fontId="1" type="noConversion"/>
  </si>
  <si>
    <t>08019E2</t>
    <phoneticPr fontId="2" type="noConversion"/>
  </si>
  <si>
    <t>Depleted harzburgites in BG</t>
    <phoneticPr fontId="1" type="noConversion"/>
  </si>
  <si>
    <t>SP136</t>
    <phoneticPr fontId="1" type="noConversion"/>
  </si>
  <si>
    <t>SP135</t>
    <phoneticPr fontId="1" type="noConversion"/>
  </si>
  <si>
    <t>01Y135</t>
    <phoneticPr fontId="2" type="noConversion"/>
  </si>
  <si>
    <t>SP134</t>
    <phoneticPr fontId="2" type="noConversion"/>
  </si>
  <si>
    <t>Cpx-harzburgites in BG</t>
    <phoneticPr fontId="1" type="noConversion"/>
  </si>
  <si>
    <t>08019G2</t>
  </si>
  <si>
    <r>
      <t>γ</t>
    </r>
    <r>
      <rPr>
        <vertAlign val="subscript"/>
        <sz val="10"/>
        <rFont val="Times New Roman"/>
        <family val="1"/>
      </rPr>
      <t>Os</t>
    </r>
    <phoneticPr fontId="2" type="noConversion"/>
  </si>
  <si>
    <r>
      <t>T</t>
    </r>
    <r>
      <rPr>
        <vertAlign val="subscript"/>
        <sz val="10"/>
        <rFont val="Times New Roman"/>
        <family val="1"/>
      </rPr>
      <t>RD</t>
    </r>
    <r>
      <rPr>
        <sz val="10"/>
        <rFont val="Times New Roman"/>
        <family val="1"/>
      </rPr>
      <t>(160Ma)</t>
    </r>
    <phoneticPr fontId="1" type="noConversion"/>
  </si>
  <si>
    <r>
      <t>T</t>
    </r>
    <r>
      <rPr>
        <vertAlign val="subscript"/>
        <sz val="10"/>
        <rFont val="Times New Roman"/>
        <family val="1"/>
      </rPr>
      <t>MA</t>
    </r>
    <r>
      <rPr>
        <sz val="10"/>
        <rFont val="Times New Roman"/>
        <family val="1"/>
      </rPr>
      <t>/Ga</t>
    </r>
    <phoneticPr fontId="1" type="noConversion"/>
  </si>
  <si>
    <t>2σ</t>
  </si>
  <si>
    <r>
      <t>187</t>
    </r>
    <r>
      <rPr>
        <sz val="10"/>
        <rFont val="Times New Roman"/>
        <family val="1"/>
      </rPr>
      <t>Os/</t>
    </r>
    <r>
      <rPr>
        <vertAlign val="superscript"/>
        <sz val="10"/>
        <rFont val="Times New Roman"/>
        <family val="1"/>
      </rPr>
      <t>188</t>
    </r>
    <r>
      <rPr>
        <sz val="10"/>
        <rFont val="Times New Roman"/>
        <family val="1"/>
      </rPr>
      <t>Os</t>
    </r>
    <phoneticPr fontId="2" type="noConversion"/>
  </si>
  <si>
    <r>
      <t>187</t>
    </r>
    <r>
      <rPr>
        <sz val="10"/>
        <rFont val="Times New Roman"/>
        <family val="1"/>
      </rPr>
      <t>Re/</t>
    </r>
    <r>
      <rPr>
        <vertAlign val="superscript"/>
        <sz val="10"/>
        <rFont val="Times New Roman"/>
        <family val="1"/>
      </rPr>
      <t>188</t>
    </r>
    <r>
      <rPr>
        <sz val="10"/>
        <rFont val="Times New Roman"/>
        <family val="1"/>
      </rPr>
      <t>Os</t>
    </r>
    <phoneticPr fontId="2" type="noConversion"/>
  </si>
  <si>
    <t>Os/ppb</t>
  </si>
  <si>
    <t>Re/ppb</t>
  </si>
  <si>
    <t>-</t>
  </si>
  <si>
    <t>19G3-6</t>
  </si>
  <si>
    <t>19G3-3</t>
  </si>
  <si>
    <t>19G3-15</t>
  </si>
  <si>
    <t>19G3-14</t>
  </si>
  <si>
    <t>19G3-12</t>
  </si>
  <si>
    <t>19G2-6</t>
  </si>
  <si>
    <t>19G2-4</t>
  </si>
  <si>
    <t>19G1-11</t>
  </si>
  <si>
    <t>19G1-9</t>
  </si>
  <si>
    <t>19G1-6</t>
  </si>
  <si>
    <t>19G1-5</t>
  </si>
  <si>
    <t>19G1-4</t>
  </si>
  <si>
    <t>19G1-1</t>
  </si>
  <si>
    <r>
      <t>T</t>
    </r>
    <r>
      <rPr>
        <vertAlign val="subscript"/>
        <sz val="12"/>
        <color theme="1"/>
        <rFont val="Calibri"/>
        <family val="2"/>
      </rPr>
      <t xml:space="preserve">MA </t>
    </r>
    <r>
      <rPr>
        <sz val="12"/>
        <color theme="1"/>
        <rFont val="Calibri"/>
        <family val="2"/>
      </rPr>
      <t>(Ga)</t>
    </r>
    <phoneticPr fontId="1" type="noConversion"/>
  </si>
  <si>
    <t>Re/Os</t>
  </si>
  <si>
    <t>Os/Pt</t>
  </si>
  <si>
    <t>Pt              ppm</t>
  </si>
  <si>
    <t>Re             ppm</t>
  </si>
  <si>
    <t>Os           ppm</t>
  </si>
  <si>
    <t xml:space="preserve"> ±2se</t>
  </si>
  <si>
    <r>
      <t>187</t>
    </r>
    <r>
      <rPr>
        <sz val="12"/>
        <color theme="1"/>
        <rFont val="Calibri"/>
        <family val="2"/>
      </rPr>
      <t>Os/</t>
    </r>
    <r>
      <rPr>
        <vertAlign val="superscript"/>
        <sz val="12"/>
        <color theme="1"/>
        <rFont val="Calibri"/>
        <family val="2"/>
      </rPr>
      <t>188</t>
    </r>
    <r>
      <rPr>
        <sz val="12"/>
        <color theme="1"/>
        <rFont val="Calibri"/>
        <family val="2"/>
      </rPr>
      <t>Os</t>
    </r>
  </si>
  <si>
    <t>±2se</t>
  </si>
  <si>
    <r>
      <t>187</t>
    </r>
    <r>
      <rPr>
        <sz val="12"/>
        <color theme="1"/>
        <rFont val="Calibri"/>
        <family val="2"/>
      </rPr>
      <t>Re/</t>
    </r>
    <r>
      <rPr>
        <vertAlign val="superscript"/>
        <sz val="12"/>
        <color theme="1"/>
        <rFont val="Calibri"/>
        <family val="2"/>
      </rPr>
      <t>188</t>
    </r>
    <r>
      <rPr>
        <sz val="12"/>
        <color theme="1"/>
        <rFont val="Calibri"/>
        <family val="2"/>
      </rPr>
      <t>Os</t>
    </r>
  </si>
  <si>
    <t>Spot</t>
    <phoneticPr fontId="1" type="noConversion"/>
  </si>
  <si>
    <t>V</t>
    <phoneticPr fontId="2" type="noConversion"/>
  </si>
  <si>
    <t>Sc</t>
    <phoneticPr fontId="1" type="noConversion"/>
  </si>
  <si>
    <t>Zr</t>
    <phoneticPr fontId="1" type="noConversion"/>
  </si>
  <si>
    <t>Lu</t>
    <phoneticPr fontId="1" type="noConversion"/>
  </si>
  <si>
    <t>Yb</t>
    <phoneticPr fontId="1" type="noConversion"/>
  </si>
  <si>
    <t>Tm</t>
    <phoneticPr fontId="2" type="noConversion"/>
  </si>
  <si>
    <t>Er</t>
    <phoneticPr fontId="2" type="noConversion"/>
  </si>
  <si>
    <t>Ho</t>
    <phoneticPr fontId="1" type="noConversion"/>
  </si>
  <si>
    <t>Dy</t>
    <phoneticPr fontId="1" type="noConversion"/>
  </si>
  <si>
    <t xml:space="preserve">Tb </t>
    <phoneticPr fontId="1" type="noConversion"/>
  </si>
  <si>
    <t>Gd</t>
    <phoneticPr fontId="1" type="noConversion"/>
  </si>
  <si>
    <t>Eu</t>
    <phoneticPr fontId="1" type="noConversion"/>
  </si>
  <si>
    <t>Sm</t>
    <phoneticPr fontId="1" type="noConversion"/>
  </si>
  <si>
    <t>Nd</t>
    <phoneticPr fontId="1" type="noConversion"/>
  </si>
  <si>
    <t>Pr</t>
    <phoneticPr fontId="1" type="noConversion"/>
  </si>
  <si>
    <t>Ce</t>
    <phoneticPr fontId="1" type="noConversion"/>
  </si>
  <si>
    <t>La</t>
    <phoneticPr fontId="1" type="noConversion"/>
  </si>
  <si>
    <t>Mg#</t>
    <phoneticPr fontId="1" type="noConversion"/>
  </si>
  <si>
    <t>Total</t>
    <phoneticPr fontId="1" type="noConversion"/>
  </si>
  <si>
    <t>Total</t>
    <phoneticPr fontId="1" type="noConversion"/>
  </si>
  <si>
    <t>NiO</t>
  </si>
  <si>
    <r>
      <t>TiO</t>
    </r>
    <r>
      <rPr>
        <vertAlign val="subscript"/>
        <sz val="8"/>
        <rFont val="Times New Roman"/>
        <family val="1"/>
      </rPr>
      <t>2</t>
    </r>
    <phoneticPr fontId="1" type="noConversion"/>
  </si>
  <si>
    <r>
      <t>TiO</t>
    </r>
    <r>
      <rPr>
        <vertAlign val="subscript"/>
        <sz val="8"/>
        <rFont val="Times New Roman"/>
        <family val="1"/>
      </rPr>
      <t>2</t>
    </r>
    <phoneticPr fontId="1" type="noConversion"/>
  </si>
  <si>
    <t>MnO</t>
  </si>
  <si>
    <r>
      <t>Al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3</t>
    </r>
    <phoneticPr fontId="1" type="noConversion"/>
  </si>
  <si>
    <r>
      <t>Al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3</t>
    </r>
    <phoneticPr fontId="1" type="noConversion"/>
  </si>
  <si>
    <r>
      <t>K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phoneticPr fontId="1" type="noConversion"/>
  </si>
  <si>
    <r>
      <t>K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phoneticPr fontId="1" type="noConversion"/>
  </si>
  <si>
    <r>
      <t>Cr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3</t>
    </r>
    <phoneticPr fontId="1" type="noConversion"/>
  </si>
  <si>
    <r>
      <t>Cr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3</t>
    </r>
    <phoneticPr fontId="1" type="noConversion"/>
  </si>
  <si>
    <r>
      <t>Na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phoneticPr fontId="1" type="noConversion"/>
  </si>
  <si>
    <r>
      <t>SiO</t>
    </r>
    <r>
      <rPr>
        <vertAlign val="subscript"/>
        <sz val="8"/>
        <rFont val="Times New Roman"/>
        <family val="1"/>
      </rPr>
      <t>2</t>
    </r>
    <phoneticPr fontId="1" type="noConversion"/>
  </si>
  <si>
    <t>2321ol4</t>
    <phoneticPr fontId="1" type="noConversion"/>
  </si>
  <si>
    <t>2321ol3</t>
    <phoneticPr fontId="1" type="noConversion"/>
  </si>
  <si>
    <t>2321ol2</t>
    <phoneticPr fontId="1" type="noConversion"/>
  </si>
  <si>
    <t>2321ol1</t>
    <phoneticPr fontId="1" type="noConversion"/>
  </si>
  <si>
    <t>316ol4</t>
    <phoneticPr fontId="1" type="noConversion"/>
  </si>
  <si>
    <t>316ol3</t>
  </si>
  <si>
    <t>316ol2</t>
  </si>
  <si>
    <t>316ol1</t>
  </si>
  <si>
    <t>233ol3</t>
    <phoneticPr fontId="1" type="noConversion"/>
  </si>
  <si>
    <t>233ol1</t>
    <phoneticPr fontId="1" type="noConversion"/>
  </si>
  <si>
    <t>233ol10</t>
    <phoneticPr fontId="1" type="noConversion"/>
  </si>
  <si>
    <t>172ol4</t>
  </si>
  <si>
    <t>172ol1</t>
  </si>
  <si>
    <t>Spot</t>
    <phoneticPr fontId="1" type="noConversion"/>
  </si>
  <si>
    <t>Hz</t>
    <phoneticPr fontId="1" type="noConversion"/>
  </si>
  <si>
    <t>Rock</t>
    <phoneticPr fontId="1" type="noConversion"/>
  </si>
  <si>
    <t>09023-21</t>
    <phoneticPr fontId="1" type="noConversion"/>
  </si>
  <si>
    <t>09023-16</t>
    <phoneticPr fontId="1" type="noConversion"/>
  </si>
  <si>
    <t>09023-3</t>
    <phoneticPr fontId="1" type="noConversion"/>
  </si>
  <si>
    <t>09017-2</t>
    <phoneticPr fontId="1" type="noConversion"/>
  </si>
  <si>
    <t>Mg#</t>
    <phoneticPr fontId="1" type="noConversion"/>
  </si>
  <si>
    <r>
      <t>Na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phoneticPr fontId="1" type="noConversion"/>
  </si>
  <si>
    <r>
      <t>SiO</t>
    </r>
    <r>
      <rPr>
        <vertAlign val="subscript"/>
        <sz val="8"/>
        <rFont val="Times New Roman"/>
        <family val="1"/>
      </rPr>
      <t>2</t>
    </r>
    <phoneticPr fontId="1" type="noConversion"/>
  </si>
  <si>
    <t>238ol12</t>
    <phoneticPr fontId="1" type="noConversion"/>
  </si>
  <si>
    <t>238ol11</t>
    <phoneticPr fontId="1" type="noConversion"/>
  </si>
  <si>
    <t>238ol8</t>
  </si>
  <si>
    <t>238ol7</t>
  </si>
  <si>
    <t>238ol6</t>
  </si>
  <si>
    <t>238ol5</t>
  </si>
  <si>
    <t>238ol3</t>
  </si>
  <si>
    <t>238ol2</t>
  </si>
  <si>
    <t>238ol1</t>
  </si>
  <si>
    <t>171ol6</t>
  </si>
  <si>
    <t>171ol2</t>
  </si>
  <si>
    <t>171ol1</t>
  </si>
  <si>
    <t>171ol3</t>
  </si>
  <si>
    <t>Spot</t>
    <phoneticPr fontId="1" type="noConversion"/>
  </si>
  <si>
    <t>Hz</t>
    <phoneticPr fontId="1" type="noConversion"/>
  </si>
  <si>
    <t>Hz</t>
    <phoneticPr fontId="1" type="noConversion"/>
  </si>
  <si>
    <t>Rock</t>
    <phoneticPr fontId="1" type="noConversion"/>
  </si>
  <si>
    <t>09023-8</t>
    <phoneticPr fontId="1" type="noConversion"/>
  </si>
  <si>
    <t>09017-1</t>
    <phoneticPr fontId="1" type="noConversion"/>
  </si>
  <si>
    <t>Sample</t>
    <phoneticPr fontId="1" type="noConversion"/>
  </si>
  <si>
    <t>Mg#</t>
    <phoneticPr fontId="1" type="noConversion"/>
  </si>
  <si>
    <t>Total</t>
    <phoneticPr fontId="1" type="noConversion"/>
  </si>
  <si>
    <r>
      <t>TiO</t>
    </r>
    <r>
      <rPr>
        <vertAlign val="subscript"/>
        <sz val="8"/>
        <rFont val="Times New Roman"/>
        <family val="1"/>
      </rPr>
      <t>2</t>
    </r>
    <phoneticPr fontId="1" type="noConversion"/>
  </si>
  <si>
    <r>
      <t>Al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3</t>
    </r>
    <phoneticPr fontId="1" type="noConversion"/>
  </si>
  <si>
    <r>
      <t>K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phoneticPr fontId="1" type="noConversion"/>
  </si>
  <si>
    <r>
      <t>Cr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3</t>
    </r>
    <phoneticPr fontId="1" type="noConversion"/>
  </si>
  <si>
    <r>
      <t>Na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phoneticPr fontId="1" type="noConversion"/>
  </si>
  <si>
    <r>
      <t>SiO</t>
    </r>
    <r>
      <rPr>
        <vertAlign val="subscript"/>
        <sz val="8"/>
        <rFont val="Times New Roman"/>
        <family val="1"/>
      </rPr>
      <t>2</t>
    </r>
    <phoneticPr fontId="1" type="noConversion"/>
  </si>
  <si>
    <t>19G5-14</t>
  </si>
  <si>
    <t>19G5-7</t>
  </si>
  <si>
    <t>19G5-5</t>
  </si>
  <si>
    <t>19G5-1</t>
  </si>
  <si>
    <t>19G4-10</t>
  </si>
  <si>
    <t>19G4-5</t>
  </si>
  <si>
    <t>19G4-4</t>
  </si>
  <si>
    <t>19G2-21</t>
  </si>
  <si>
    <t>19G2-19</t>
  </si>
  <si>
    <t>19G2-16</t>
  </si>
  <si>
    <t>19G2-13</t>
  </si>
  <si>
    <t>19G2-8</t>
  </si>
  <si>
    <t>19G2-7</t>
  </si>
  <si>
    <t>19G2-2</t>
  </si>
  <si>
    <t>Lhz</t>
    <phoneticPr fontId="1" type="noConversion"/>
  </si>
  <si>
    <t>09019G3</t>
    <phoneticPr fontId="1" type="noConversion"/>
  </si>
  <si>
    <t>09019G1</t>
    <phoneticPr fontId="1" type="noConversion"/>
  </si>
  <si>
    <t>09019G2</t>
    <phoneticPr fontId="1" type="noConversion"/>
  </si>
  <si>
    <t>Cr#</t>
    <phoneticPr fontId="2" type="noConversion"/>
  </si>
  <si>
    <t>Mg#</t>
    <phoneticPr fontId="1" type="noConversion"/>
  </si>
  <si>
    <t>Total</t>
    <phoneticPr fontId="1" type="noConversion"/>
  </si>
  <si>
    <t>TiO2</t>
  </si>
  <si>
    <t>Al2O3</t>
  </si>
  <si>
    <t>K2O</t>
  </si>
  <si>
    <t>Cr2O3</t>
  </si>
  <si>
    <t>Na2O</t>
  </si>
  <si>
    <t>SiO2</t>
  </si>
  <si>
    <t>2321sp4</t>
  </si>
  <si>
    <t>2321sp3</t>
  </si>
  <si>
    <t>2321sp2</t>
  </si>
  <si>
    <t>2321sp1</t>
    <phoneticPr fontId="2" type="noConversion"/>
  </si>
  <si>
    <t>233SP3</t>
  </si>
  <si>
    <t>233SP2</t>
  </si>
  <si>
    <t>233SP1</t>
  </si>
  <si>
    <t>231sp3</t>
  </si>
  <si>
    <t>231sp2</t>
  </si>
  <si>
    <t>231sp1</t>
    <phoneticPr fontId="2" type="noConversion"/>
  </si>
  <si>
    <t>172sp6</t>
  </si>
  <si>
    <t>172sp5</t>
  </si>
  <si>
    <t>Spot</t>
    <phoneticPr fontId="2" type="noConversion"/>
  </si>
  <si>
    <t>Hz</t>
    <phoneticPr fontId="1" type="noConversion"/>
  </si>
  <si>
    <t>Dun</t>
    <phoneticPr fontId="1" type="noConversion"/>
  </si>
  <si>
    <t>Rock</t>
    <phoneticPr fontId="1" type="noConversion"/>
  </si>
  <si>
    <t>09023-21</t>
    <phoneticPr fontId="1" type="noConversion"/>
  </si>
  <si>
    <t>09023-3</t>
    <phoneticPr fontId="1" type="noConversion"/>
  </si>
  <si>
    <t>09023-1</t>
    <phoneticPr fontId="1" type="noConversion"/>
  </si>
  <si>
    <t>09017-2</t>
    <phoneticPr fontId="1" type="noConversion"/>
  </si>
  <si>
    <t>Sample</t>
    <phoneticPr fontId="1" type="noConversion"/>
  </si>
  <si>
    <t>173sp11</t>
  </si>
  <si>
    <t>173sp10</t>
  </si>
  <si>
    <t>173sp9</t>
  </si>
  <si>
    <t>173sp8</t>
  </si>
  <si>
    <t>173sp6</t>
  </si>
  <si>
    <t>173sp5</t>
  </si>
  <si>
    <t>173sp4</t>
  </si>
  <si>
    <t>173sp3</t>
  </si>
  <si>
    <t>173sp2</t>
  </si>
  <si>
    <t>173sp1</t>
  </si>
  <si>
    <t>171sp3</t>
  </si>
  <si>
    <t>171sp1</t>
  </si>
  <si>
    <t>171sp5</t>
  </si>
  <si>
    <t>09017-3</t>
    <phoneticPr fontId="1" type="noConversion"/>
  </si>
  <si>
    <t>09017-1</t>
    <phoneticPr fontId="1" type="noConversion"/>
  </si>
  <si>
    <t>316sp2</t>
  </si>
  <si>
    <t>316sp1</t>
  </si>
  <si>
    <t>238sp2</t>
  </si>
  <si>
    <t>238sp1</t>
  </si>
  <si>
    <t>238sp3</t>
  </si>
  <si>
    <t>19E25</t>
  </si>
  <si>
    <t>19E24</t>
  </si>
  <si>
    <t>19E23</t>
  </si>
  <si>
    <t>19E22</t>
  </si>
  <si>
    <t>19E21</t>
  </si>
  <si>
    <t>26A8</t>
  </si>
  <si>
    <t>26A7</t>
  </si>
  <si>
    <t>26A6</t>
  </si>
  <si>
    <t>09023-16</t>
    <phoneticPr fontId="1" type="noConversion"/>
  </si>
  <si>
    <t>09023-8</t>
    <phoneticPr fontId="1" type="noConversion"/>
  </si>
  <si>
    <t>08019E2</t>
    <phoneticPr fontId="1" type="noConversion"/>
  </si>
  <si>
    <t>08026A</t>
    <phoneticPr fontId="1" type="noConversion"/>
  </si>
  <si>
    <t>27D2</t>
  </si>
  <si>
    <t>27D1</t>
  </si>
  <si>
    <t>19G5-16</t>
  </si>
  <si>
    <t>19G5-3</t>
  </si>
  <si>
    <t>19G5-9</t>
  </si>
  <si>
    <t>19G5-4</t>
  </si>
  <si>
    <t>19G4-2</t>
  </si>
  <si>
    <t>19G4-1</t>
  </si>
  <si>
    <t>19G4-8</t>
  </si>
  <si>
    <t>19G2-12</t>
  </si>
  <si>
    <t>19G2-11</t>
  </si>
  <si>
    <t>19G2-10</t>
  </si>
  <si>
    <t>19G2-18</t>
  </si>
  <si>
    <t>Lhz</t>
    <phoneticPr fontId="1" type="noConversion"/>
  </si>
  <si>
    <t>08027D</t>
    <phoneticPr fontId="1" type="noConversion"/>
  </si>
  <si>
    <t>08019G3</t>
    <phoneticPr fontId="1" type="noConversion"/>
  </si>
  <si>
    <t>08019G1</t>
    <phoneticPr fontId="1" type="noConversion"/>
  </si>
  <si>
    <t>08019G2</t>
    <phoneticPr fontId="1" type="noConversion"/>
  </si>
  <si>
    <t>Sample</t>
    <phoneticPr fontId="1" type="noConversion"/>
  </si>
  <si>
    <t xml:space="preserve">     Pn = pentlandite;  Cp = chalcopyrite; Hz = heazlewoodite; MSS = monosulfide solid solution.</t>
    <phoneticPr fontId="1" type="noConversion"/>
  </si>
  <si>
    <t>Ni</t>
  </si>
  <si>
    <t>Cu</t>
  </si>
  <si>
    <t>Co</t>
  </si>
  <si>
    <t>S</t>
  </si>
  <si>
    <t>Fe</t>
  </si>
  <si>
    <t>As</t>
  </si>
  <si>
    <t>Pn</t>
    <phoneticPr fontId="1" type="noConversion"/>
  </si>
  <si>
    <t>Pn+MSS</t>
    <phoneticPr fontId="1" type="noConversion"/>
  </si>
  <si>
    <t>Cp</t>
    <phoneticPr fontId="1" type="noConversion"/>
  </si>
  <si>
    <t>Mineral</t>
    <phoneticPr fontId="1" type="noConversion"/>
  </si>
  <si>
    <t>19G5-S5</t>
  </si>
  <si>
    <t>19G5-S4</t>
  </si>
  <si>
    <t>19G2-S21</t>
  </si>
  <si>
    <t>19G2-S6</t>
  </si>
  <si>
    <t>19G2-S4</t>
  </si>
  <si>
    <t>19G4-S1</t>
  </si>
  <si>
    <t>19G4-S4</t>
  </si>
  <si>
    <t>19G5-S3</t>
  </si>
  <si>
    <t>19G2-S3</t>
  </si>
  <si>
    <t>19G4-S3</t>
  </si>
  <si>
    <t>19G2-S5</t>
  </si>
  <si>
    <t>19G5-S1</t>
  </si>
  <si>
    <t>19G5-S2</t>
  </si>
  <si>
    <t>19G4-S2</t>
  </si>
  <si>
    <t>19G2-S1</t>
  </si>
  <si>
    <t>19G2-S2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</si>
</sst>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0_ "/>
    <numFmt numFmtId="177" formatCode="0.0"/>
    <numFmt numFmtId="178" formatCode="0.000"/>
    <numFmt numFmtId="179" formatCode="0.00000_ "/>
    <numFmt numFmtId="180" formatCode="0.0000_ "/>
    <numFmt numFmtId="181" formatCode="0.000_ "/>
    <numFmt numFmtId="182" formatCode="0.00000"/>
    <numFmt numFmtId="183" formatCode="0.0000"/>
    <numFmt numFmtId="184" formatCode="0.000_);[Red]\(0.000\)"/>
    <numFmt numFmtId="185" formatCode="0.0000_);[Red]\(0.0000\)"/>
    <numFmt numFmtId="186" formatCode="0.00_);[Red]\(0.00\)"/>
  </numFmts>
  <fonts count="22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vertAlign val="superscript"/>
      <sz val="10"/>
      <color theme="1"/>
      <name val="Times New Roman"/>
      <family val="1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宋体"/>
      <family val="2"/>
      <scheme val="minor"/>
    </font>
    <font>
      <vertAlign val="subscript"/>
      <sz val="10"/>
      <name val="Times New Roman"/>
      <family val="1"/>
    </font>
    <font>
      <vertAlign val="superscript"/>
      <sz val="10"/>
      <name val="Times New Roman"/>
      <family val="1"/>
    </font>
    <font>
      <sz val="12"/>
      <name val="宋体"/>
      <family val="3"/>
      <charset val="134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vertAlign val="subscript"/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sz val="12"/>
      <color theme="1"/>
      <name val="Times New Roman"/>
      <family val="1"/>
    </font>
    <font>
      <sz val="10.5"/>
      <color theme="1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10"/>
      <name val="文泉驿正黑"/>
      <family val="2"/>
    </font>
    <font>
      <vertAlign val="subscript"/>
      <sz val="8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9" fillId="0" borderId="0"/>
  </cellStyleXfs>
  <cellXfs count="170">
    <xf numFmtId="0" fontId="0" fillId="0" borderId="0" xfId="0"/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0" fillId="0" borderId="0" xfId="0" applyAlignment="1">
      <alignment horizontal="left"/>
    </xf>
    <xf numFmtId="49" fontId="4" fillId="0" borderId="0" xfId="0" applyNumberFormat="1" applyFont="1" applyBorder="1" applyAlignment="1">
      <alignment horizontal="left" vertical="center"/>
    </xf>
    <xf numFmtId="2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178" fontId="0" fillId="0" borderId="0" xfId="0" applyNumberFormat="1"/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/>
    </xf>
    <xf numFmtId="177" fontId="4" fillId="0" borderId="0" xfId="0" applyNumberFormat="1" applyFont="1" applyBorder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/>
    </xf>
    <xf numFmtId="178" fontId="4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center"/>
    </xf>
    <xf numFmtId="178" fontId="4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77" fontId="4" fillId="0" borderId="3" xfId="0" applyNumberFormat="1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/>
    </xf>
    <xf numFmtId="0" fontId="0" fillId="0" borderId="0" xfId="0" applyBorder="1"/>
    <xf numFmtId="177" fontId="4" fillId="0" borderId="3" xfId="0" applyNumberFormat="1" applyFont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179" fontId="4" fillId="0" borderId="3" xfId="0" applyNumberFormat="1" applyFont="1" applyFill="1" applyBorder="1" applyAlignment="1">
      <alignment horizontal="center" vertical="center"/>
    </xf>
    <xf numFmtId="180" fontId="4" fillId="0" borderId="3" xfId="0" applyNumberFormat="1" applyFont="1" applyFill="1" applyBorder="1" applyAlignment="1">
      <alignment horizontal="center" vertical="center"/>
    </xf>
    <xf numFmtId="181" fontId="4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 vertical="center"/>
    </xf>
    <xf numFmtId="180" fontId="4" fillId="0" borderId="0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18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182" fontId="4" fillId="0" borderId="0" xfId="0" applyNumberFormat="1" applyFont="1" applyFill="1" applyAlignment="1">
      <alignment horizontal="center" vertical="center"/>
    </xf>
    <xf numFmtId="180" fontId="4" fillId="0" borderId="0" xfId="0" applyNumberFormat="1" applyFont="1" applyFill="1" applyAlignment="1">
      <alignment horizontal="center" vertical="center"/>
    </xf>
    <xf numFmtId="181" fontId="4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/>
    <xf numFmtId="0" fontId="6" fillId="0" borderId="0" xfId="0" applyFont="1" applyFill="1" applyBorder="1" applyAlignment="1">
      <alignment horizontal="left"/>
    </xf>
    <xf numFmtId="179" fontId="6" fillId="0" borderId="0" xfId="0" applyNumberFormat="1" applyFont="1" applyFill="1" applyAlignment="1">
      <alignment horizontal="center" vertical="center"/>
    </xf>
    <xf numFmtId="183" fontId="6" fillId="0" borderId="0" xfId="0" applyNumberFormat="1" applyFont="1" applyFill="1" applyAlignment="1">
      <alignment horizontal="center" vertical="center"/>
    </xf>
    <xf numFmtId="181" fontId="6" fillId="0" borderId="0" xfId="0" applyNumberFormat="1" applyFont="1" applyFill="1" applyAlignment="1">
      <alignment horizontal="center" vertical="center"/>
    </xf>
    <xf numFmtId="18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180" fontId="6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177" fontId="4" fillId="0" borderId="0" xfId="0" applyNumberFormat="1" applyFont="1" applyFill="1" applyAlignment="1">
      <alignment horizontal="center"/>
    </xf>
    <xf numFmtId="179" fontId="6" fillId="0" borderId="0" xfId="0" applyNumberFormat="1" applyFont="1" applyFill="1" applyAlignment="1">
      <alignment horizontal="center"/>
    </xf>
    <xf numFmtId="180" fontId="6" fillId="0" borderId="0" xfId="0" applyNumberFormat="1" applyFont="1" applyFill="1" applyAlignment="1">
      <alignment horizontal="center"/>
    </xf>
    <xf numFmtId="181" fontId="6" fillId="0" borderId="0" xfId="0" applyNumberFormat="1" applyFont="1" applyFill="1" applyAlignment="1">
      <alignment horizontal="center"/>
    </xf>
    <xf numFmtId="184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left"/>
    </xf>
    <xf numFmtId="176" fontId="6" fillId="0" borderId="0" xfId="0" applyNumberFormat="1" applyFont="1" applyFill="1" applyAlignment="1">
      <alignment horizontal="center"/>
    </xf>
    <xf numFmtId="182" fontId="4" fillId="0" borderId="0" xfId="0" applyNumberFormat="1" applyFont="1" applyAlignment="1">
      <alignment horizontal="center" vertical="center"/>
    </xf>
    <xf numFmtId="185" fontId="4" fillId="0" borderId="0" xfId="0" applyNumberFormat="1" applyFont="1" applyAlignment="1">
      <alignment horizontal="center" vertical="center"/>
    </xf>
    <xf numFmtId="184" fontId="4" fillId="0" borderId="0" xfId="0" applyNumberFormat="1" applyFont="1" applyAlignment="1">
      <alignment horizontal="center" vertical="center"/>
    </xf>
    <xf numFmtId="181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8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/>
    </xf>
    <xf numFmtId="179" fontId="6" fillId="0" borderId="0" xfId="0" applyNumberFormat="1" applyFont="1" applyFill="1" applyBorder="1" applyAlignment="1">
      <alignment horizontal="center"/>
    </xf>
    <xf numFmtId="180" fontId="6" fillId="0" borderId="0" xfId="0" applyNumberFormat="1" applyFont="1" applyFill="1" applyBorder="1" applyAlignment="1">
      <alignment horizontal="center"/>
    </xf>
    <xf numFmtId="181" fontId="6" fillId="0" borderId="0" xfId="0" applyNumberFormat="1" applyFont="1" applyFill="1" applyBorder="1" applyAlignment="1">
      <alignment horizontal="center"/>
    </xf>
    <xf numFmtId="184" fontId="6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9" fontId="6" fillId="0" borderId="1" xfId="0" applyNumberFormat="1" applyFont="1" applyBorder="1" applyAlignment="1">
      <alignment horizontal="center"/>
    </xf>
    <xf numFmtId="179" fontId="9" fillId="0" borderId="1" xfId="0" applyNumberFormat="1" applyFont="1" applyBorder="1" applyAlignment="1">
      <alignment horizontal="center"/>
    </xf>
    <xf numFmtId="180" fontId="6" fillId="0" borderId="1" xfId="0" applyNumberFormat="1" applyFont="1" applyBorder="1" applyAlignment="1">
      <alignment horizontal="center"/>
    </xf>
    <xf numFmtId="181" fontId="9" fillId="0" borderId="1" xfId="0" applyNumberFormat="1" applyFont="1" applyBorder="1" applyAlignment="1">
      <alignment horizontal="center"/>
    </xf>
    <xf numFmtId="186" fontId="6" fillId="0" borderId="1" xfId="0" applyNumberFormat="1" applyFont="1" applyBorder="1" applyAlignment="1">
      <alignment horizontal="center"/>
    </xf>
    <xf numFmtId="176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182" fontId="12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82" fontId="12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82" fontId="12" fillId="0" borderId="0" xfId="0" applyNumberFormat="1" applyFont="1" applyBorder="1" applyAlignment="1">
      <alignment horizontal="center" vertical="center"/>
    </xf>
    <xf numFmtId="182" fontId="11" fillId="0" borderId="0" xfId="0" applyNumberFormat="1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4" fillId="0" borderId="3" xfId="0" applyNumberFormat="1" applyFont="1" applyBorder="1" applyAlignment="1">
      <alignment vertical="center"/>
    </xf>
    <xf numFmtId="2" fontId="4" fillId="0" borderId="3" xfId="0" applyNumberFormat="1" applyFont="1" applyBorder="1" applyAlignment="1"/>
    <xf numFmtId="178" fontId="17" fillId="0" borderId="3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/>
    <xf numFmtId="178" fontId="17" fillId="0" borderId="0" xfId="0" applyNumberFormat="1" applyFont="1" applyFill="1" applyAlignment="1">
      <alignment horizontal="center" vertical="center"/>
    </xf>
    <xf numFmtId="178" fontId="18" fillId="0" borderId="0" xfId="0" applyNumberFormat="1" applyFont="1" applyFill="1" applyAlignment="1">
      <alignment horizontal="center" vertical="center"/>
    </xf>
    <xf numFmtId="2" fontId="4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/>
    <xf numFmtId="178" fontId="17" fillId="0" borderId="0" xfId="0" applyNumberFormat="1" applyFont="1" applyFill="1" applyBorder="1" applyAlignment="1">
      <alignment horizontal="center" vertical="center"/>
    </xf>
    <xf numFmtId="178" fontId="18" fillId="0" borderId="0" xfId="0" applyNumberFormat="1" applyFont="1" applyAlignment="1">
      <alignment horizontal="center"/>
    </xf>
    <xf numFmtId="178" fontId="18" fillId="0" borderId="0" xfId="0" applyNumberFormat="1" applyFont="1" applyAlignment="1">
      <alignment horizontal="center" vertical="center"/>
    </xf>
    <xf numFmtId="2" fontId="6" fillId="0" borderId="0" xfId="0" applyNumberFormat="1" applyFont="1" applyAlignment="1"/>
    <xf numFmtId="178" fontId="6" fillId="0" borderId="0" xfId="0" applyNumberFormat="1" applyFont="1" applyAlignment="1">
      <alignment horizontal="center"/>
    </xf>
    <xf numFmtId="178" fontId="6" fillId="0" borderId="0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/>
    </xf>
    <xf numFmtId="0" fontId="17" fillId="0" borderId="1" xfId="2" applyFont="1" applyFill="1" applyBorder="1" applyAlignment="1">
      <alignment horizontal="center"/>
    </xf>
    <xf numFmtId="2" fontId="18" fillId="0" borderId="0" xfId="0" applyNumberFormat="1" applyFont="1" applyAlignment="1">
      <alignment horizontal="center"/>
    </xf>
    <xf numFmtId="0" fontId="17" fillId="0" borderId="0" xfId="2" applyFont="1" applyAlignment="1">
      <alignment horizontal="center"/>
    </xf>
    <xf numFmtId="0" fontId="17" fillId="0" borderId="0" xfId="2" applyFont="1" applyFill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2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21" fillId="0" borderId="0" xfId="0" applyFont="1"/>
    <xf numFmtId="2" fontId="17" fillId="0" borderId="0" xfId="2" applyNumberFormat="1" applyFont="1" applyAlignment="1">
      <alignment horizontal="center"/>
    </xf>
    <xf numFmtId="0" fontId="21" fillId="0" borderId="0" xfId="0" applyFont="1" applyFill="1"/>
    <xf numFmtId="2" fontId="17" fillId="0" borderId="0" xfId="2" applyNumberFormat="1" applyFont="1" applyFill="1" applyAlignment="1">
      <alignment horizontal="center"/>
    </xf>
    <xf numFmtId="0" fontId="17" fillId="0" borderId="3" xfId="2" applyFont="1" applyBorder="1" applyAlignment="1">
      <alignment horizontal="center"/>
    </xf>
    <xf numFmtId="0" fontId="0" fillId="0" borderId="0" xfId="0" applyAlignment="1">
      <alignment horizontal="center"/>
    </xf>
    <xf numFmtId="2" fontId="18" fillId="0" borderId="3" xfId="0" applyNumberFormat="1" applyFont="1" applyFill="1" applyBorder="1" applyAlignment="1">
      <alignment horizontal="center"/>
    </xf>
    <xf numFmtId="2" fontId="18" fillId="0" borderId="3" xfId="0" applyNumberFormat="1" applyFont="1" applyBorder="1" applyAlignment="1">
      <alignment horizontal="center"/>
    </xf>
    <xf numFmtId="0" fontId="17" fillId="0" borderId="3" xfId="2" applyFont="1" applyFill="1" applyBorder="1" applyAlignment="1">
      <alignment horizontal="left"/>
    </xf>
    <xf numFmtId="2" fontId="18" fillId="0" borderId="2" xfId="0" applyNumberFormat="1" applyFont="1" applyFill="1" applyBorder="1" applyAlignment="1">
      <alignment horizontal="center"/>
    </xf>
    <xf numFmtId="0" fontId="17" fillId="0" borderId="2" xfId="2" applyFont="1" applyFill="1" applyBorder="1" applyAlignment="1">
      <alignment horizontal="left"/>
    </xf>
    <xf numFmtId="0" fontId="17" fillId="0" borderId="0" xfId="2" applyFont="1" applyFill="1" applyAlignment="1">
      <alignment horizontal="left"/>
    </xf>
    <xf numFmtId="2" fontId="18" fillId="0" borderId="0" xfId="0" applyNumberFormat="1" applyFont="1" applyFill="1" applyAlignment="1">
      <alignment horizontal="center"/>
    </xf>
    <xf numFmtId="0" fontId="17" fillId="0" borderId="3" xfId="2" applyFont="1" applyBorder="1"/>
    <xf numFmtId="0" fontId="17" fillId="0" borderId="3" xfId="2" applyFont="1" applyBorder="1" applyAlignment="1">
      <alignment horizontal="left"/>
    </xf>
    <xf numFmtId="0" fontId="17" fillId="0" borderId="0" xfId="2" applyFont="1" applyBorder="1" applyAlignment="1">
      <alignment horizontal="left"/>
    </xf>
    <xf numFmtId="0" fontId="17" fillId="0" borderId="2" xfId="2" applyFont="1" applyBorder="1" applyAlignment="1">
      <alignment horizontal="left"/>
    </xf>
    <xf numFmtId="2" fontId="18" fillId="0" borderId="0" xfId="0" applyNumberFormat="1" applyFont="1" applyFill="1" applyBorder="1"/>
    <xf numFmtId="2" fontId="18" fillId="0" borderId="0" xfId="0" applyNumberFormat="1" applyFont="1" applyBorder="1"/>
    <xf numFmtId="0" fontId="18" fillId="0" borderId="0" xfId="0" applyFont="1" applyBorder="1"/>
    <xf numFmtId="177" fontId="18" fillId="0" borderId="3" xfId="0" applyNumberFormat="1" applyFont="1" applyFill="1" applyBorder="1" applyAlignment="1">
      <alignment horizontal="center"/>
    </xf>
    <xf numFmtId="49" fontId="17" fillId="0" borderId="3" xfId="2" applyNumberFormat="1" applyFont="1" applyBorder="1" applyAlignment="1">
      <alignment horizontal="center"/>
    </xf>
    <xf numFmtId="49" fontId="18" fillId="0" borderId="2" xfId="0" applyNumberFormat="1" applyFont="1" applyBorder="1" applyAlignment="1">
      <alignment horizontal="center"/>
    </xf>
    <xf numFmtId="0" fontId="17" fillId="0" borderId="0" xfId="2" applyFont="1" applyFill="1" applyBorder="1" applyAlignment="1">
      <alignment horizontal="center"/>
    </xf>
    <xf numFmtId="0" fontId="17" fillId="0" borderId="0" xfId="2" applyFont="1" applyBorder="1" applyAlignment="1">
      <alignment horizontal="center"/>
    </xf>
    <xf numFmtId="0" fontId="17" fillId="0" borderId="2" xfId="2" applyFont="1" applyFill="1" applyBorder="1" applyAlignment="1">
      <alignment horizontal="center"/>
    </xf>
    <xf numFmtId="0" fontId="17" fillId="0" borderId="2" xfId="2" applyFont="1" applyBorder="1" applyAlignment="1">
      <alignment horizontal="center"/>
    </xf>
    <xf numFmtId="0" fontId="21" fillId="0" borderId="0" xfId="0" applyFont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2" fontId="6" fillId="0" borderId="3" xfId="2" applyNumberFormat="1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2" fontId="6" fillId="0" borderId="0" xfId="2" applyNumberFormat="1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2" fontId="6" fillId="0" borderId="2" xfId="2" applyNumberFormat="1" applyFont="1" applyBorder="1" applyAlignment="1">
      <alignment horizontal="center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Medium9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topLeftCell="A7" workbookViewId="0">
      <selection activeCell="O33" sqref="O33"/>
    </sheetView>
  </sheetViews>
  <sheetFormatPr defaultRowHeight="13.5"/>
  <cols>
    <col min="1" max="1" width="6.75" style="15" customWidth="1"/>
    <col min="2" max="2" width="5.75" customWidth="1"/>
    <col min="3" max="3" width="5" customWidth="1"/>
    <col min="4" max="4" width="5.375" customWidth="1"/>
    <col min="5" max="5" width="4.125" customWidth="1"/>
    <col min="6" max="6" width="5.75" customWidth="1"/>
    <col min="7" max="7" width="5.5" customWidth="1"/>
    <col min="8" max="8" width="5.375" customWidth="1"/>
    <col min="9" max="9" width="5.5" customWidth="1"/>
    <col min="10" max="10" width="5" customWidth="1"/>
    <col min="11" max="13" width="5.25" customWidth="1"/>
    <col min="14" max="14" width="5.375" style="19" customWidth="1"/>
  </cols>
  <sheetData>
    <row r="1" spans="1:14" ht="15.75">
      <c r="A1" s="20" t="s">
        <v>45</v>
      </c>
      <c r="B1" s="21" t="s">
        <v>29</v>
      </c>
      <c r="C1" s="21" t="s">
        <v>30</v>
      </c>
      <c r="D1" s="21" t="s">
        <v>31</v>
      </c>
      <c r="E1" s="21" t="s">
        <v>0</v>
      </c>
      <c r="F1" s="22" t="s">
        <v>37</v>
      </c>
      <c r="G1" s="21" t="s">
        <v>1</v>
      </c>
      <c r="H1" s="21" t="s">
        <v>2</v>
      </c>
      <c r="I1" s="21" t="s">
        <v>32</v>
      </c>
      <c r="J1" s="21" t="s">
        <v>33</v>
      </c>
      <c r="K1" s="21" t="s">
        <v>34</v>
      </c>
      <c r="L1" s="23" t="s">
        <v>36</v>
      </c>
      <c r="M1" s="24" t="s">
        <v>35</v>
      </c>
      <c r="N1" s="25" t="s">
        <v>9</v>
      </c>
    </row>
    <row r="2" spans="1:14">
      <c r="A2" s="11" t="s">
        <v>38</v>
      </c>
      <c r="B2" s="1"/>
      <c r="C2" s="1"/>
      <c r="D2" s="1"/>
      <c r="E2" s="1"/>
      <c r="F2" s="26"/>
      <c r="G2" s="1"/>
      <c r="H2" s="1"/>
      <c r="I2" s="1"/>
      <c r="J2" s="1"/>
      <c r="K2" s="1"/>
      <c r="L2" s="2"/>
      <c r="M2" s="3"/>
      <c r="N2" s="27"/>
    </row>
    <row r="3" spans="1:14" ht="14.25">
      <c r="A3" s="16" t="s">
        <v>10</v>
      </c>
      <c r="B3" s="28">
        <v>44.378348886607299</v>
      </c>
      <c r="C3" s="28">
        <v>0.24613478397467062</v>
      </c>
      <c r="D3" s="28">
        <v>2.5686250410673432</v>
      </c>
      <c r="E3" s="28">
        <v>4.0632550389458313</v>
      </c>
      <c r="F3" s="28">
        <v>5.6389295029943955</v>
      </c>
      <c r="G3" s="28">
        <v>39.973588386842899</v>
      </c>
      <c r="H3" s="28">
        <v>2.9293065531620681</v>
      </c>
      <c r="I3" s="29">
        <v>0.33294240452649337</v>
      </c>
      <c r="J3" s="28">
        <v>3.8241378262920789E-2</v>
      </c>
      <c r="K3" s="28">
        <v>1.9109843476294304E-2</v>
      </c>
      <c r="L3" s="28">
        <v>8.1199999999999992</v>
      </c>
      <c r="M3" s="30">
        <v>99.699307999309283</v>
      </c>
      <c r="N3" s="31">
        <v>0.88635764953399698</v>
      </c>
    </row>
    <row r="4" spans="1:14" ht="14.25">
      <c r="A4" s="12" t="s">
        <v>11</v>
      </c>
      <c r="B4" s="4">
        <v>45.509309967141299</v>
      </c>
      <c r="C4" s="4">
        <v>0.24096385542168675</v>
      </c>
      <c r="D4" s="4">
        <v>2.7163198247535596</v>
      </c>
      <c r="E4" s="4">
        <v>4.0068876983689936</v>
      </c>
      <c r="F4" s="4">
        <v>5.5607036823807512</v>
      </c>
      <c r="G4" s="4">
        <v>38.42278203723987</v>
      </c>
      <c r="H4" s="4">
        <v>2.869660460021906</v>
      </c>
      <c r="I4" s="5">
        <v>0.31244993106790703</v>
      </c>
      <c r="J4" s="4">
        <v>2.1905805038335158E-2</v>
      </c>
      <c r="K4" s="4">
        <v>3.2858707557502739E-2</v>
      </c>
      <c r="L4" s="4">
        <v>8.4949030581651872</v>
      </c>
      <c r="M4" s="32">
        <v>99.79490305816519</v>
      </c>
      <c r="N4" s="33">
        <v>0.88373697710224164</v>
      </c>
    </row>
    <row r="5" spans="1:14" ht="14.25">
      <c r="A5" s="16" t="s">
        <v>12</v>
      </c>
      <c r="B5" s="28">
        <v>45.389993445488301</v>
      </c>
      <c r="C5" s="28">
        <v>0.2403320952589032</v>
      </c>
      <c r="D5" s="28">
        <v>2.3814725802927685</v>
      </c>
      <c r="E5" s="28">
        <v>3.9413442790936015</v>
      </c>
      <c r="F5" s="28">
        <v>5.4697434258532587</v>
      </c>
      <c r="G5" s="28">
        <v>39.611098973126502</v>
      </c>
      <c r="H5" s="28">
        <v>2.348700021848372</v>
      </c>
      <c r="I5" s="29">
        <v>0.3272145674617904</v>
      </c>
      <c r="J5" s="28">
        <v>1.0924186148131964E-2</v>
      </c>
      <c r="K5" s="28">
        <v>2.1848372296263928E-2</v>
      </c>
      <c r="L5" s="28">
        <v>8.5165933626547989</v>
      </c>
      <c r="M5" s="30">
        <v>100.05659336265481</v>
      </c>
      <c r="N5" s="31">
        <v>0.88847484458637471</v>
      </c>
    </row>
    <row r="6" spans="1:14" ht="14.25">
      <c r="A6" s="17" t="s">
        <v>40</v>
      </c>
      <c r="B6" s="28"/>
      <c r="C6" s="28"/>
      <c r="D6" s="28"/>
      <c r="E6" s="28"/>
      <c r="F6" s="28"/>
      <c r="G6" s="28"/>
      <c r="H6" s="28"/>
      <c r="I6" s="29"/>
      <c r="J6" s="28"/>
      <c r="K6" s="28"/>
      <c r="L6" s="28"/>
      <c r="M6" s="30"/>
      <c r="N6" s="31"/>
    </row>
    <row r="7" spans="1:14" ht="14.25">
      <c r="A7" s="12" t="s">
        <v>13</v>
      </c>
      <c r="B7" s="4">
        <v>46.353505804930705</v>
      </c>
      <c r="C7" s="4">
        <v>8.9590641129384876E-3</v>
      </c>
      <c r="D7" s="4">
        <v>0.386129116259259</v>
      </c>
      <c r="E7" s="4">
        <v>1.380109368659278</v>
      </c>
      <c r="F7" s="4">
        <v>6.6592337300948721</v>
      </c>
      <c r="G7" s="4">
        <v>44.958306615670097</v>
      </c>
      <c r="H7" s="4">
        <v>8.1914533949285592E-2</v>
      </c>
      <c r="I7" s="5">
        <v>0.33349779571929433</v>
      </c>
      <c r="J7" s="4">
        <v>4.0223744461844423E-2</v>
      </c>
      <c r="K7" s="4">
        <v>4.7295210249298208E-3</v>
      </c>
      <c r="L7" s="7">
        <v>12.712480023245663</v>
      </c>
      <c r="M7" s="34">
        <v>99.775145293554502</v>
      </c>
      <c r="N7" s="33">
        <v>0.91576187814233956</v>
      </c>
    </row>
    <row r="8" spans="1:14" ht="14.25">
      <c r="A8" s="12" t="s">
        <v>14</v>
      </c>
      <c r="B8" s="4">
        <v>46.486319537341281</v>
      </c>
      <c r="C8" s="4">
        <v>1.2659095970772268E-3</v>
      </c>
      <c r="D8" s="4">
        <v>0.31356327537683498</v>
      </c>
      <c r="E8" s="4">
        <v>1.6950299339482782</v>
      </c>
      <c r="F8" s="4">
        <v>6.0558680618903589</v>
      </c>
      <c r="G8" s="4">
        <v>45.255807764748283</v>
      </c>
      <c r="H8" s="4">
        <v>4.3381704733475315E-2</v>
      </c>
      <c r="I8" s="5">
        <v>0.34301252378543778</v>
      </c>
      <c r="J8" s="4">
        <v>4.0301801750853898E-2</v>
      </c>
      <c r="K8" s="4">
        <v>8.2927232963615118E-3</v>
      </c>
      <c r="L8" s="7">
        <v>12.629107981220686</v>
      </c>
      <c r="M8" s="34">
        <v>99.523148640973616</v>
      </c>
      <c r="N8" s="33">
        <v>0.91864805838065466</v>
      </c>
    </row>
    <row r="9" spans="1:14" ht="14.25">
      <c r="A9" s="12" t="s">
        <v>15</v>
      </c>
      <c r="B9" s="4">
        <v>46.12392557161445</v>
      </c>
      <c r="C9" s="4">
        <v>9.3907845701960303E-3</v>
      </c>
      <c r="D9" s="4">
        <v>0.62855956781213562</v>
      </c>
      <c r="E9" s="4">
        <v>1.6867681436280888</v>
      </c>
      <c r="F9" s="4">
        <v>5.9919944659710458</v>
      </c>
      <c r="G9" s="4">
        <v>45.311795290589409</v>
      </c>
      <c r="H9" s="4">
        <v>5.6004657492061287E-2</v>
      </c>
      <c r="I9" s="5">
        <v>0.3791421824329132</v>
      </c>
      <c r="J9" s="4">
        <v>4.010536567092237E-2</v>
      </c>
      <c r="K9" s="4">
        <v>9.4312040159787967E-3</v>
      </c>
      <c r="L9" s="7">
        <v>12.665810868635031</v>
      </c>
      <c r="M9" s="34">
        <v>99.985458537102716</v>
      </c>
      <c r="N9" s="33">
        <v>0.91942786233446494</v>
      </c>
    </row>
    <row r="10" spans="1:14" ht="14.25">
      <c r="A10" s="12" t="s">
        <v>16</v>
      </c>
      <c r="B10" s="4">
        <v>45.999386616528298</v>
      </c>
      <c r="C10" s="4">
        <v>9.5325313121097585E-3</v>
      </c>
      <c r="D10" s="4">
        <v>0.62810859493509852</v>
      </c>
      <c r="E10" s="4">
        <v>1.3799889546239279</v>
      </c>
      <c r="F10" s="4">
        <v>6.5679213922712778</v>
      </c>
      <c r="G10" s="4">
        <v>45.176273784935979</v>
      </c>
      <c r="H10" s="4">
        <v>5.0314537689438159E-2</v>
      </c>
      <c r="I10" s="5">
        <v>0.41601723452335848</v>
      </c>
      <c r="J10" s="4">
        <v>4.0220234954918721E-2</v>
      </c>
      <c r="K10" s="4">
        <v>7.093662563937099E-3</v>
      </c>
      <c r="L10" s="7">
        <v>12.906137184115567</v>
      </c>
      <c r="M10" s="34">
        <v>99.976399302803813</v>
      </c>
      <c r="N10" s="33">
        <v>0.91699258976793785</v>
      </c>
    </row>
    <row r="11" spans="1:14">
      <c r="A11" s="12" t="s">
        <v>3</v>
      </c>
      <c r="B11" s="4">
        <v>43.70867565734865</v>
      </c>
      <c r="C11" s="4">
        <v>1.5924754973169798E-3</v>
      </c>
      <c r="D11" s="4">
        <v>0.51951851390920956</v>
      </c>
      <c r="E11" s="4">
        <v>1.2344870055201229</v>
      </c>
      <c r="F11" s="4">
        <v>9.6798945421453286</v>
      </c>
      <c r="G11" s="4">
        <v>44.335712201927713</v>
      </c>
      <c r="H11" s="4">
        <v>0.42067454240500052</v>
      </c>
      <c r="I11" s="4">
        <v>0.31274142453265641</v>
      </c>
      <c r="J11" s="4">
        <v>3.9834482385266434E-2</v>
      </c>
      <c r="K11" s="4">
        <v>5.8546893283712492E-3</v>
      </c>
      <c r="L11" s="4">
        <v>12.657142857142864</v>
      </c>
      <c r="M11" s="32">
        <v>100.57058343181639</v>
      </c>
      <c r="N11" s="33">
        <v>0.88823615158933122</v>
      </c>
    </row>
    <row r="12" spans="1:14">
      <c r="A12" s="12" t="s">
        <v>4</v>
      </c>
      <c r="B12" s="4">
        <v>43.671002382475777</v>
      </c>
      <c r="C12" s="4">
        <v>3.7634156295515346E-3</v>
      </c>
      <c r="D12" s="4">
        <v>0.48844995114386414</v>
      </c>
      <c r="E12" s="4">
        <v>1.5913089796518269</v>
      </c>
      <c r="F12" s="4">
        <v>9.42488875638211</v>
      </c>
      <c r="G12" s="4">
        <v>44.417028710394796</v>
      </c>
      <c r="H12" s="4">
        <v>0.30092820268063647</v>
      </c>
      <c r="I12" s="4">
        <v>0.3094091016616663</v>
      </c>
      <c r="J12" s="4">
        <v>3.9937667734051253E-2</v>
      </c>
      <c r="K12" s="4">
        <v>7.0438260446151705E-3</v>
      </c>
      <c r="L12" s="4">
        <v>12.6071842410197</v>
      </c>
      <c r="M12" s="32">
        <v>100.29348638865793</v>
      </c>
      <c r="N12" s="33">
        <v>0.8871500761265676</v>
      </c>
    </row>
    <row r="13" spans="1:14">
      <c r="A13" s="12" t="s">
        <v>5</v>
      </c>
      <c r="B13" s="4">
        <v>43.629328758128871</v>
      </c>
      <c r="C13" s="4">
        <v>7.9813090005713908E-3</v>
      </c>
      <c r="D13" s="4">
        <v>0.53863368837196124</v>
      </c>
      <c r="E13" s="4">
        <v>1.0164539068327689</v>
      </c>
      <c r="F13" s="4">
        <v>9.6303594931070577</v>
      </c>
      <c r="G13" s="4">
        <v>44.753593958903956</v>
      </c>
      <c r="H13" s="4">
        <v>0.32758203480429121</v>
      </c>
      <c r="I13" s="4">
        <v>0.37031168676436649</v>
      </c>
      <c r="J13" s="4">
        <v>3.9929193677426575E-2</v>
      </c>
      <c r="K13" s="4">
        <v>5.8686095592436682E-3</v>
      </c>
      <c r="L13" s="4">
        <v>12.641448431943139</v>
      </c>
      <c r="M13" s="32">
        <v>100.34635998841668</v>
      </c>
      <c r="N13" s="33">
        <v>0.89177416679049171</v>
      </c>
    </row>
    <row r="14" spans="1:14">
      <c r="A14" s="12" t="s">
        <v>6</v>
      </c>
      <c r="B14" s="4">
        <v>45.214734768055614</v>
      </c>
      <c r="C14" s="4">
        <v>7.3472632325051771E-3</v>
      </c>
      <c r="D14" s="4">
        <v>0.76173635530605077</v>
      </c>
      <c r="E14" s="4">
        <v>1.2459121626520655</v>
      </c>
      <c r="F14" s="4">
        <v>7.383917277687658</v>
      </c>
      <c r="G14" s="4">
        <v>45.214943131848855</v>
      </c>
      <c r="H14" s="4">
        <v>8.1872593639357154E-3</v>
      </c>
      <c r="I14" s="4">
        <v>0.4563236170090007</v>
      </c>
      <c r="J14" s="4">
        <v>4.0203149871020576E-2</v>
      </c>
      <c r="K14" s="4">
        <v>8.2724241358629064E-3</v>
      </c>
      <c r="L14" s="4">
        <v>13.144776766363217</v>
      </c>
      <c r="M14" s="32">
        <v>100.25204102886616</v>
      </c>
      <c r="N14" s="33">
        <v>0.91083804502096399</v>
      </c>
    </row>
    <row r="15" spans="1:14">
      <c r="A15" s="12" t="s">
        <v>7</v>
      </c>
      <c r="B15" s="4">
        <v>44.393708719707398</v>
      </c>
      <c r="C15" s="4">
        <v>3.6702182378760937E-3</v>
      </c>
      <c r="D15" s="4">
        <v>0.59128660960615032</v>
      </c>
      <c r="E15" s="4">
        <v>0.53346622087529028</v>
      </c>
      <c r="F15" s="4">
        <v>8.86141178087024</v>
      </c>
      <c r="G15" s="4">
        <v>45.421015191475469</v>
      </c>
      <c r="H15" s="4">
        <v>3.3887130208901536E-2</v>
      </c>
      <c r="I15" s="4">
        <v>0.38910715699284559</v>
      </c>
      <c r="J15" s="4">
        <v>4.0165794856481397E-2</v>
      </c>
      <c r="K15" s="4">
        <v>7.0840609370770181E-3</v>
      </c>
      <c r="L15" s="4">
        <v>12.517836295239308</v>
      </c>
      <c r="M15" s="32">
        <v>99.706112103377549</v>
      </c>
      <c r="N15" s="33">
        <v>0.90492309929205872</v>
      </c>
    </row>
    <row r="16" spans="1:14">
      <c r="A16" s="16" t="s">
        <v>8</v>
      </c>
      <c r="B16" s="28">
        <v>44.48740455205629</v>
      </c>
      <c r="C16" s="28">
        <v>4.7688826314520585E-3</v>
      </c>
      <c r="D16" s="28">
        <v>0.6476803444390824</v>
      </c>
      <c r="E16" s="28">
        <v>0.61613963598360599</v>
      </c>
      <c r="F16" s="28">
        <v>8.569187224039581</v>
      </c>
      <c r="G16" s="28">
        <v>45.517792496552048</v>
      </c>
      <c r="H16" s="28">
        <v>0</v>
      </c>
      <c r="I16" s="28">
        <v>0.39021793128317567</v>
      </c>
      <c r="J16" s="28">
        <v>3.9763243139384105E-2</v>
      </c>
      <c r="K16" s="28">
        <v>4.675375128874568E-3</v>
      </c>
      <c r="L16" s="28">
        <v>12.448518666135204</v>
      </c>
      <c r="M16" s="30">
        <v>100.51946367744402</v>
      </c>
      <c r="N16" s="31">
        <v>0.90692979801961993</v>
      </c>
    </row>
    <row r="17" spans="1:14">
      <c r="A17" s="17" t="s">
        <v>41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30"/>
      <c r="N17" s="31"/>
    </row>
    <row r="18" spans="1:14" ht="14.25">
      <c r="A18" s="13" t="s">
        <v>17</v>
      </c>
      <c r="B18" s="8">
        <v>44.850960000000001</v>
      </c>
      <c r="C18" s="8">
        <v>2.7720000000000005E-2</v>
      </c>
      <c r="D18" s="8">
        <v>0.5563800000000001</v>
      </c>
      <c r="E18" s="9"/>
      <c r="F18" s="8">
        <v>8.38035</v>
      </c>
      <c r="G18" s="8">
        <v>45.761760000000002</v>
      </c>
      <c r="H18" s="8">
        <v>0.30096000000000001</v>
      </c>
      <c r="I18" s="8">
        <v>9.8645898846364322E-2</v>
      </c>
      <c r="J18" s="8">
        <v>1.188E-2</v>
      </c>
      <c r="K18" s="8">
        <v>1.584E-2</v>
      </c>
      <c r="L18" s="4">
        <v>13.340987370838109</v>
      </c>
      <c r="M18" s="32">
        <v>100.04841</v>
      </c>
      <c r="N18" s="35">
        <v>0.92312582300322377</v>
      </c>
    </row>
    <row r="19" spans="1:14" ht="14.25">
      <c r="A19" s="13" t="s">
        <v>18</v>
      </c>
      <c r="B19" s="8">
        <v>44.51400000000001</v>
      </c>
      <c r="C19" s="8">
        <v>2.0000000000000004E-2</v>
      </c>
      <c r="D19" s="8">
        <v>0.55000000000000004</v>
      </c>
      <c r="E19" s="9"/>
      <c r="F19" s="8">
        <v>8.4109999999999996</v>
      </c>
      <c r="G19" s="8">
        <v>46.829000000000008</v>
      </c>
      <c r="H19" s="8">
        <v>0.29300000000000004</v>
      </c>
      <c r="I19" s="8">
        <v>0.10778752148542049</v>
      </c>
      <c r="J19" s="8">
        <v>8.0000000000000002E-3</v>
      </c>
      <c r="K19" s="8">
        <v>1.0000000000000002E-2</v>
      </c>
      <c r="L19" s="4">
        <v>12.788906009244972</v>
      </c>
      <c r="M19" s="32">
        <v>100.76700000000002</v>
      </c>
      <c r="N19" s="35">
        <v>0.92449150478723452</v>
      </c>
    </row>
    <row r="20" spans="1:14" ht="14.25">
      <c r="A20" s="13" t="s">
        <v>21</v>
      </c>
      <c r="B20" s="8">
        <v>44.061999999999991</v>
      </c>
      <c r="C20" s="8">
        <v>2.0999999999999998E-2</v>
      </c>
      <c r="D20" s="8">
        <v>0.53099999999999992</v>
      </c>
      <c r="E20" s="9"/>
      <c r="F20" s="8">
        <v>8.3309999999999977</v>
      </c>
      <c r="G20" s="8">
        <v>46.326000000000001</v>
      </c>
      <c r="H20" s="8">
        <v>0.28899999999999992</v>
      </c>
      <c r="I20" s="8">
        <v>9.841508216698501E-2</v>
      </c>
      <c r="J20" s="8">
        <v>1.2999999999999998E-2</v>
      </c>
      <c r="K20" s="8">
        <v>1.1999999999999999E-2</v>
      </c>
      <c r="L20" s="4">
        <v>12.348790322580649</v>
      </c>
      <c r="M20" s="32">
        <v>99.710999999999999</v>
      </c>
      <c r="N20" s="35">
        <v>0.924404728447486</v>
      </c>
    </row>
    <row r="21" spans="1:14" ht="14.25">
      <c r="A21" s="13" t="s">
        <v>22</v>
      </c>
      <c r="B21" s="8">
        <v>43.999000000000002</v>
      </c>
      <c r="C21" s="8">
        <v>1.2999999999999998E-2</v>
      </c>
      <c r="D21" s="8">
        <v>0.36399999999999999</v>
      </c>
      <c r="E21" s="9"/>
      <c r="F21" s="8">
        <v>8.3829999999999991</v>
      </c>
      <c r="G21" s="8">
        <v>47.955999999999996</v>
      </c>
      <c r="H21" s="8">
        <v>0.27600000000000002</v>
      </c>
      <c r="I21" s="8">
        <v>0.11615922281299272</v>
      </c>
      <c r="J21" s="8">
        <v>0.02</v>
      </c>
      <c r="K21" s="8">
        <v>8.9999999999999993E-3</v>
      </c>
      <c r="L21" s="4">
        <v>11.866235167206051</v>
      </c>
      <c r="M21" s="32">
        <v>101.13999999999999</v>
      </c>
      <c r="N21" s="35">
        <v>0.92636272201659964</v>
      </c>
    </row>
    <row r="22" spans="1:14" ht="14.25">
      <c r="A22" s="13" t="s">
        <v>23</v>
      </c>
      <c r="B22" s="8">
        <v>44.93099999999999</v>
      </c>
      <c r="C22" s="8">
        <v>1.9E-2</v>
      </c>
      <c r="D22" s="8">
        <v>0.47799999999999992</v>
      </c>
      <c r="E22" s="9"/>
      <c r="F22" s="8">
        <v>8.5150000000000006</v>
      </c>
      <c r="G22" s="8">
        <v>45.947999999999993</v>
      </c>
      <c r="H22" s="8">
        <v>0.29099999999999998</v>
      </c>
      <c r="I22" s="8">
        <v>0.12845389137139188</v>
      </c>
      <c r="J22" s="8">
        <v>1.4999999999999998E-2</v>
      </c>
      <c r="K22" s="8">
        <v>1.6999999999999998E-2</v>
      </c>
      <c r="L22" s="4">
        <v>13.268754223924317</v>
      </c>
      <c r="M22" s="32">
        <v>100.35399999999998</v>
      </c>
      <c r="N22" s="35">
        <v>0.92227864982797048</v>
      </c>
    </row>
    <row r="23" spans="1:14" ht="14.25">
      <c r="A23" s="13" t="s">
        <v>24</v>
      </c>
      <c r="B23" s="8">
        <v>47.286999999999992</v>
      </c>
      <c r="C23" s="8">
        <v>4.1000000000000002E-2</v>
      </c>
      <c r="D23" s="8">
        <v>0.46400000000000002</v>
      </c>
      <c r="E23" s="9"/>
      <c r="F23" s="8">
        <v>8.5660000000000007</v>
      </c>
      <c r="G23" s="8">
        <v>45.588999999999999</v>
      </c>
      <c r="H23" s="8">
        <v>0.32099999999999995</v>
      </c>
      <c r="I23" s="8">
        <v>0.10911532285930163</v>
      </c>
      <c r="J23" s="8">
        <v>1.8999999999999996E-2</v>
      </c>
      <c r="K23" s="8">
        <v>1.4999999999999998E-2</v>
      </c>
      <c r="L23" s="4">
        <v>13.224686080683924</v>
      </c>
      <c r="M23" s="32">
        <v>102.44100000000003</v>
      </c>
      <c r="N23" s="35">
        <v>0.92128255436038353</v>
      </c>
    </row>
    <row r="24" spans="1:14" ht="14.25">
      <c r="A24" s="18" t="s">
        <v>25</v>
      </c>
      <c r="B24" s="36">
        <v>43.591999999999999</v>
      </c>
      <c r="C24" s="36">
        <v>1.7999999999999999E-2</v>
      </c>
      <c r="D24" s="36">
        <v>0.48599999999999999</v>
      </c>
      <c r="E24" s="9"/>
      <c r="F24" s="36">
        <v>8.5630000000000006</v>
      </c>
      <c r="G24" s="36">
        <v>47.511000000000003</v>
      </c>
      <c r="H24" s="36">
        <v>0.26800000000000002</v>
      </c>
      <c r="I24" s="36">
        <v>0.10407647517393945</v>
      </c>
      <c r="J24" s="36">
        <v>0.02</v>
      </c>
      <c r="K24" s="36">
        <v>1.4999999999999999E-2</v>
      </c>
      <c r="L24" s="28">
        <v>13.345105953582248</v>
      </c>
      <c r="M24" s="30">
        <v>100.59999999999998</v>
      </c>
      <c r="N24" s="37">
        <v>0.92425020373846722</v>
      </c>
    </row>
    <row r="25" spans="1:14" ht="14.25">
      <c r="A25" s="17" t="s">
        <v>39</v>
      </c>
      <c r="B25" s="36"/>
      <c r="C25" s="36"/>
      <c r="D25" s="36"/>
      <c r="E25" s="38"/>
      <c r="F25" s="36"/>
      <c r="G25" s="36"/>
      <c r="H25" s="36"/>
      <c r="I25" s="36"/>
      <c r="J25" s="36"/>
      <c r="K25" s="36"/>
      <c r="L25" s="28"/>
      <c r="M25" s="30"/>
      <c r="N25" s="37"/>
    </row>
    <row r="26" spans="1:14" ht="14.25">
      <c r="A26" s="13" t="s">
        <v>19</v>
      </c>
      <c r="B26" s="8">
        <v>39.701449999999987</v>
      </c>
      <c r="C26" s="8">
        <v>8.5499999999999968E-3</v>
      </c>
      <c r="D26" s="8">
        <v>7.5999999999999991E-3</v>
      </c>
      <c r="E26" s="9"/>
      <c r="F26" s="8">
        <v>7.1781999999999986</v>
      </c>
      <c r="G26" s="8">
        <v>52.47229999999999</v>
      </c>
      <c r="H26" s="8">
        <v>0.23939999999999997</v>
      </c>
      <c r="I26" s="8">
        <v>4.0169837041590217E-2</v>
      </c>
      <c r="J26" s="8">
        <v>2.2799999999999997E-2</v>
      </c>
      <c r="K26" s="8">
        <v>1.8999999999999998E-3</v>
      </c>
      <c r="L26" s="4">
        <v>16.463805253042906</v>
      </c>
      <c r="M26" s="32">
        <v>99.72529999999999</v>
      </c>
      <c r="N26" s="35">
        <v>0.9414352808569294</v>
      </c>
    </row>
    <row r="27" spans="1:14" ht="14.25">
      <c r="A27" s="18" t="s">
        <v>20</v>
      </c>
      <c r="B27" s="8">
        <v>39.833080000000017</v>
      </c>
      <c r="C27" s="8">
        <v>9.8000000000000014E-3</v>
      </c>
      <c r="D27" s="8">
        <v>0.22344000000000003</v>
      </c>
      <c r="E27" s="9"/>
      <c r="F27" s="8">
        <v>7.2804200000000012</v>
      </c>
      <c r="G27" s="8">
        <v>52.194800000000008</v>
      </c>
      <c r="H27" s="8">
        <v>0.23814000000000002</v>
      </c>
      <c r="I27" s="8">
        <v>3.9564824783993348E-2</v>
      </c>
      <c r="J27" s="8">
        <v>5.8800000000000015E-3</v>
      </c>
      <c r="K27" s="8">
        <v>9.8000000000000019E-4</v>
      </c>
      <c r="L27" s="4">
        <v>16.31548974943049</v>
      </c>
      <c r="M27" s="32">
        <v>99.887480000000011</v>
      </c>
      <c r="N27" s="35">
        <v>0.94035407879905863</v>
      </c>
    </row>
    <row r="28" spans="1:14" ht="14.25">
      <c r="A28" s="17" t="s">
        <v>42</v>
      </c>
      <c r="B28" s="8"/>
      <c r="C28" s="8"/>
      <c r="D28" s="8"/>
      <c r="E28" s="9"/>
      <c r="F28" s="8"/>
      <c r="G28" s="8"/>
      <c r="H28" s="8"/>
      <c r="I28" s="8"/>
      <c r="J28" s="8"/>
      <c r="K28" s="8"/>
      <c r="L28" s="4"/>
      <c r="M28" s="32"/>
      <c r="N28" s="35"/>
    </row>
    <row r="29" spans="1:14" ht="14.25">
      <c r="A29" s="18" t="s">
        <v>27</v>
      </c>
      <c r="B29" s="8">
        <v>41.900880000000001</v>
      </c>
      <c r="C29" s="8">
        <v>8.8199999999999997E-3</v>
      </c>
      <c r="D29" s="8">
        <v>0.3871</v>
      </c>
      <c r="E29" s="9"/>
      <c r="F29" s="8">
        <v>7.5362</v>
      </c>
      <c r="G29" s="8">
        <v>49.0441</v>
      </c>
      <c r="H29" s="8">
        <v>0.25774000000000002</v>
      </c>
      <c r="I29" s="8">
        <v>0.16185330390996416</v>
      </c>
      <c r="J29" s="8">
        <v>2.4499999999999997E-2</v>
      </c>
      <c r="K29" s="8">
        <v>9.7999999999999979E-3</v>
      </c>
      <c r="L29" s="4">
        <v>15.48883192969609</v>
      </c>
      <c r="M29" s="32">
        <v>99.290659999999988</v>
      </c>
      <c r="N29" s="35">
        <v>0.93468807425484401</v>
      </c>
    </row>
    <row r="30" spans="1:14" ht="14.25">
      <c r="A30" s="17" t="s">
        <v>43</v>
      </c>
      <c r="B30" s="8"/>
      <c r="C30" s="8"/>
      <c r="D30" s="8"/>
      <c r="E30" s="9"/>
      <c r="F30" s="8"/>
      <c r="G30" s="8"/>
      <c r="H30" s="8"/>
      <c r="I30" s="8"/>
      <c r="J30" s="8"/>
      <c r="K30" s="8"/>
      <c r="L30" s="4"/>
      <c r="M30" s="32"/>
      <c r="N30" s="35"/>
    </row>
    <row r="31" spans="1:14" ht="14.25">
      <c r="A31" s="13" t="s">
        <v>26</v>
      </c>
      <c r="B31" s="8">
        <v>38.443440000000002</v>
      </c>
      <c r="C31" s="8">
        <v>1.0780000000000001E-2</v>
      </c>
      <c r="D31" s="8">
        <v>0.27636000000000005</v>
      </c>
      <c r="E31" s="9"/>
      <c r="F31" s="8">
        <v>8.7210200000000011</v>
      </c>
      <c r="G31" s="8">
        <v>52.157560000000011</v>
      </c>
      <c r="H31" s="8">
        <v>0.24794000000000002</v>
      </c>
      <c r="I31" s="8">
        <v>0.10152069053767157</v>
      </c>
      <c r="J31" s="8">
        <v>1.0780000000000001E-2</v>
      </c>
      <c r="K31" s="8">
        <v>1.9599999999999999E-3</v>
      </c>
      <c r="L31" s="4">
        <v>16.616008105369829</v>
      </c>
      <c r="M31" s="32">
        <v>100.00899999999999</v>
      </c>
      <c r="N31" s="35">
        <v>0.92933831334127426</v>
      </c>
    </row>
    <row r="32" spans="1:14" ht="14.25">
      <c r="A32" s="14" t="s">
        <v>28</v>
      </c>
      <c r="B32" s="10">
        <v>39.555</v>
      </c>
      <c r="C32" s="10">
        <v>8.9999999999999993E-3</v>
      </c>
      <c r="D32" s="10">
        <v>0.17199999999999999</v>
      </c>
      <c r="E32" s="39"/>
      <c r="F32" s="10">
        <v>8.993999999999998</v>
      </c>
      <c r="G32" s="10">
        <v>50.514999999999993</v>
      </c>
      <c r="H32" s="10">
        <v>0.25900000000000001</v>
      </c>
      <c r="I32" s="10">
        <v>6.6607728457351426E-2</v>
      </c>
      <c r="J32" s="10">
        <v>6.8999999999999992E-2</v>
      </c>
      <c r="K32" s="10">
        <v>3.4000000000000002E-2</v>
      </c>
      <c r="L32" s="6">
        <v>16.533418612088301</v>
      </c>
      <c r="M32" s="40">
        <v>99.731000000000009</v>
      </c>
      <c r="N32" s="41">
        <v>0.92510007487663815</v>
      </c>
    </row>
    <row r="39" spans="14:14">
      <c r="N39" s="19" t="s">
        <v>44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workbookViewId="0">
      <pane ySplit="1" topLeftCell="A26" activePane="bottomLeft" state="frozen"/>
      <selection pane="bottomLeft" activeCell="M47" sqref="M47"/>
    </sheetView>
  </sheetViews>
  <sheetFormatPr defaultRowHeight="13.5"/>
  <cols>
    <col min="1" max="1" width="9" style="15"/>
    <col min="2" max="2" width="6.5" customWidth="1"/>
    <col min="3" max="3" width="5.875" customWidth="1"/>
    <col min="4" max="4" width="8.875" customWidth="1"/>
    <col min="5" max="5" width="5.25" customWidth="1"/>
    <col min="6" max="6" width="8.375" customWidth="1"/>
    <col min="7" max="7" width="6.75" customWidth="1"/>
    <col min="8" max="8" width="6.125" customWidth="1"/>
    <col min="9" max="9" width="8.375" customWidth="1"/>
    <col min="10" max="10" width="6.625" customWidth="1"/>
    <col min="11" max="19" width="9" style="42"/>
  </cols>
  <sheetData>
    <row r="1" spans="1:10" ht="16.5">
      <c r="A1" s="96" t="s">
        <v>45</v>
      </c>
      <c r="B1" s="95" t="s">
        <v>89</v>
      </c>
      <c r="C1" s="94" t="s">
        <v>88</v>
      </c>
      <c r="D1" s="93" t="s">
        <v>87</v>
      </c>
      <c r="E1" s="92" t="s">
        <v>85</v>
      </c>
      <c r="F1" s="91" t="s">
        <v>86</v>
      </c>
      <c r="G1" s="90" t="s">
        <v>85</v>
      </c>
      <c r="H1" s="90" t="s">
        <v>84</v>
      </c>
      <c r="I1" s="90" t="s">
        <v>83</v>
      </c>
      <c r="J1" s="89" t="s">
        <v>82</v>
      </c>
    </row>
    <row r="2" spans="1:10">
      <c r="A2" s="17" t="s">
        <v>38</v>
      </c>
      <c r="B2" s="28"/>
      <c r="C2" s="28"/>
      <c r="D2" s="28"/>
      <c r="E2" s="28"/>
      <c r="F2" s="88"/>
      <c r="G2" s="28"/>
      <c r="H2" s="28"/>
      <c r="I2" s="28"/>
      <c r="J2" s="28"/>
    </row>
    <row r="3" spans="1:10" ht="14.25">
      <c r="A3" s="66" t="s">
        <v>10</v>
      </c>
      <c r="B3" s="74">
        <v>0.19495108865526747</v>
      </c>
      <c r="C3" s="73">
        <v>3.0175337362367047</v>
      </c>
      <c r="D3" s="73">
        <v>0.31088250286322366</v>
      </c>
      <c r="E3" s="72">
        <v>2.8989045243134063E-2</v>
      </c>
      <c r="F3" s="71">
        <v>0.12261013300407951</v>
      </c>
      <c r="G3" s="71">
        <v>3.4717675307335106E-4</v>
      </c>
      <c r="H3" s="8">
        <v>2.8243400275780659</v>
      </c>
      <c r="I3" s="8">
        <v>0.77434924914023662</v>
      </c>
      <c r="J3" s="34">
        <v>-3.3041543286109976</v>
      </c>
    </row>
    <row r="4" spans="1:10" ht="14.25">
      <c r="A4" s="66" t="s">
        <v>67</v>
      </c>
      <c r="B4" s="74">
        <v>0.21528150432675811</v>
      </c>
      <c r="C4" s="73">
        <v>3.2471560840668472</v>
      </c>
      <c r="D4" s="73">
        <v>0.31900614496990704</v>
      </c>
      <c r="E4" s="72">
        <v>2.8958662816828476E-2</v>
      </c>
      <c r="F4" s="71">
        <v>0.12212967858196258</v>
      </c>
      <c r="G4" s="71">
        <v>3.2439059257482697E-4</v>
      </c>
      <c r="H4" s="8">
        <v>3.4229053665181817</v>
      </c>
      <c r="I4" s="8">
        <v>0.84831854090214931</v>
      </c>
      <c r="J4" s="34">
        <v>-3.702860957568832</v>
      </c>
    </row>
    <row r="5" spans="1:10" ht="14.25">
      <c r="A5" s="66" t="s">
        <v>81</v>
      </c>
      <c r="B5" s="74">
        <v>0.19874250006411953</v>
      </c>
      <c r="C5" s="73">
        <v>3.0084568365088278</v>
      </c>
      <c r="D5" s="73">
        <v>0.31789742006661598</v>
      </c>
      <c r="E5" s="72">
        <v>3.3021654095703158E-2</v>
      </c>
      <c r="F5" s="71">
        <v>0.12291494458778382</v>
      </c>
      <c r="G5" s="71">
        <v>4.2983033524268726E-4</v>
      </c>
      <c r="H5" s="8">
        <v>2.8469100167553369</v>
      </c>
      <c r="I5" s="8">
        <v>0.73216522427371256</v>
      </c>
      <c r="J5" s="34">
        <v>-3.0769954129194033</v>
      </c>
    </row>
    <row r="6" spans="1:10" ht="14.25">
      <c r="A6" s="66" t="s">
        <v>67</v>
      </c>
      <c r="B6" s="74">
        <v>0.18498587865051025</v>
      </c>
      <c r="C6" s="73">
        <v>3.4789169020716422</v>
      </c>
      <c r="D6" s="73">
        <v>0.25581918256197139</v>
      </c>
      <c r="E6" s="72">
        <v>1.9550892458384646E-2</v>
      </c>
      <c r="F6" s="71">
        <v>0.12112658251500633</v>
      </c>
      <c r="G6" s="71">
        <v>4.4259850643689827E-4</v>
      </c>
      <c r="H6" s="8">
        <v>2.364521901338974</v>
      </c>
      <c r="I6" s="8">
        <v>0.97103767006003272</v>
      </c>
      <c r="J6" s="34">
        <v>-4.3654219493248654</v>
      </c>
    </row>
    <row r="7" spans="1:10" ht="14.25">
      <c r="A7" s="61" t="s">
        <v>12</v>
      </c>
      <c r="B7" s="87">
        <v>0.18955375583386311</v>
      </c>
      <c r="C7" s="86">
        <v>5.3961964030373988</v>
      </c>
      <c r="D7" s="86">
        <v>0.16902214613382574</v>
      </c>
      <c r="E7" s="85">
        <v>9.4566906707982124E-3</v>
      </c>
      <c r="F7" s="84">
        <v>0.12219087735857041</v>
      </c>
      <c r="G7" s="84">
        <v>5.5093568546039039E-4</v>
      </c>
      <c r="H7" s="8">
        <v>1.2263994546580181</v>
      </c>
      <c r="I7" s="8">
        <v>0.78033458872567463</v>
      </c>
      <c r="J7" s="34">
        <v>-3.3363980248097724</v>
      </c>
    </row>
    <row r="8" spans="1:10" ht="14.25">
      <c r="A8" s="66" t="s">
        <v>67</v>
      </c>
      <c r="B8" s="87">
        <v>0.21988694202800441</v>
      </c>
      <c r="C8" s="86">
        <v>2.9062887770981827</v>
      </c>
      <c r="D8" s="86">
        <v>0.36403570456280737</v>
      </c>
      <c r="E8" s="85">
        <v>3.2023374025219556E-2</v>
      </c>
      <c r="F8" s="84">
        <v>0.12191484369116644</v>
      </c>
      <c r="G8" s="84">
        <v>2.583936439765993E-4</v>
      </c>
      <c r="H8" s="8">
        <v>7.5452203622638914</v>
      </c>
      <c r="I8" s="8">
        <v>0.89762013486622549</v>
      </c>
      <c r="J8" s="34">
        <v>-3.9688776535234283</v>
      </c>
    </row>
    <row r="9" spans="1:10" ht="14.25">
      <c r="A9" s="66" t="s">
        <v>80</v>
      </c>
      <c r="B9" s="74"/>
      <c r="C9" s="73"/>
      <c r="D9" s="73"/>
      <c r="E9" s="72"/>
      <c r="F9" s="71"/>
      <c r="G9" s="71"/>
      <c r="H9" s="8"/>
      <c r="I9" s="8"/>
      <c r="J9" s="34"/>
    </row>
    <row r="10" spans="1:10" ht="14.25">
      <c r="A10" s="66" t="s">
        <v>46</v>
      </c>
      <c r="B10" s="74">
        <v>0.39958018760128944</v>
      </c>
      <c r="C10" s="73">
        <v>5.42</v>
      </c>
      <c r="D10" s="73">
        <v>0.44059999999999999</v>
      </c>
      <c r="E10" s="72">
        <v>4.2000000000000003E-2</v>
      </c>
      <c r="F10" s="71">
        <v>0.12446</v>
      </c>
      <c r="G10" s="71">
        <v>5.9999999999999995E-4</v>
      </c>
      <c r="H10" s="8">
        <v>-4.0857178088603856</v>
      </c>
      <c r="I10" s="8">
        <v>0.55230449916544555</v>
      </c>
      <c r="J10" s="34">
        <v>-2.1102436319252793</v>
      </c>
    </row>
    <row r="11" spans="1:10" ht="14.25">
      <c r="A11" s="83" t="s">
        <v>79</v>
      </c>
      <c r="B11" s="79">
        <v>36.814192744219774</v>
      </c>
      <c r="C11" s="81">
        <v>211.3892661052254</v>
      </c>
      <c r="D11" s="35">
        <v>0.83839531991762239</v>
      </c>
      <c r="E11" s="82">
        <v>8.1247454540002997E-2</v>
      </c>
      <c r="F11" s="71">
        <v>0.12602636301202746</v>
      </c>
      <c r="G11" s="71">
        <v>2.5116878392229222E-4</v>
      </c>
      <c r="H11" s="8">
        <v>-0.13406854884087965</v>
      </c>
      <c r="I11" s="8">
        <v>0.47760672986276353</v>
      </c>
      <c r="J11" s="34">
        <v>-1.7095935556891928</v>
      </c>
    </row>
    <row r="12" spans="1:10" ht="14.25">
      <c r="A12" s="66" t="s">
        <v>78</v>
      </c>
      <c r="B12" s="74">
        <v>1.6072248261097424</v>
      </c>
      <c r="C12" s="73">
        <v>5.25</v>
      </c>
      <c r="D12" s="73">
        <v>1.7729999999999999</v>
      </c>
      <c r="E12" s="72">
        <v>0.17499999999999999</v>
      </c>
      <c r="F12" s="71">
        <v>0.12853000000000001</v>
      </c>
      <c r="G12" s="71">
        <v>4.2000000000000002E-4</v>
      </c>
      <c r="H12" s="8">
        <v>6.6947869507059971E-2</v>
      </c>
      <c r="I12" s="8">
        <v>0.47626888992302374</v>
      </c>
      <c r="J12" s="34">
        <v>-1.7024224412326427</v>
      </c>
    </row>
    <row r="13" spans="1:10" ht="14.25">
      <c r="A13" s="66" t="s">
        <v>67</v>
      </c>
      <c r="B13" s="74">
        <v>1.487525603604281</v>
      </c>
      <c r="C13" s="73">
        <v>3.9072198788274566</v>
      </c>
      <c r="D13" s="73">
        <v>1.8333444160113002</v>
      </c>
      <c r="E13" s="72">
        <v>0.18306901610293599</v>
      </c>
      <c r="F13" s="71">
        <v>0.12833652623321568</v>
      </c>
      <c r="G13" s="71">
        <v>5.7417647143822768E-4</v>
      </c>
      <c r="H13" s="8">
        <v>5.6021619397014485E-2</v>
      </c>
      <c r="I13" s="8">
        <v>0.52876549922930438</v>
      </c>
      <c r="J13" s="34">
        <v>-1.9839356910309691</v>
      </c>
    </row>
    <row r="14" spans="1:10" ht="14.25">
      <c r="A14" s="66" t="s">
        <v>77</v>
      </c>
      <c r="B14" s="79">
        <v>6.0550834266354308</v>
      </c>
      <c r="C14" s="81">
        <v>35.256136726779893</v>
      </c>
      <c r="D14" s="79">
        <v>0.82726852135662876</v>
      </c>
      <c r="E14" s="78">
        <v>3.9690150198305595E-2</v>
      </c>
      <c r="F14" s="77">
        <v>0.13034138365678932</v>
      </c>
      <c r="G14" s="77">
        <v>2.2476691567179378E-4</v>
      </c>
      <c r="H14" s="8">
        <v>0.46977242254424889</v>
      </c>
      <c r="I14" s="8">
        <v>-0.16945217466010365</v>
      </c>
      <c r="J14" s="34">
        <v>1.7401944695523586</v>
      </c>
    </row>
    <row r="15" spans="1:10" ht="14.25">
      <c r="A15" s="66" t="s">
        <v>47</v>
      </c>
      <c r="B15" s="74">
        <v>0.73290633309894293</v>
      </c>
      <c r="C15" s="73">
        <v>3.5789352349644719</v>
      </c>
      <c r="D15" s="73">
        <v>0.98584158039496095</v>
      </c>
      <c r="E15" s="72">
        <v>9.1584272722746191E-2</v>
      </c>
      <c r="F15" s="71">
        <v>0.12595585357889735</v>
      </c>
      <c r="G15" s="71">
        <v>4.1912404445459175E-4</v>
      </c>
      <c r="H15" s="8">
        <v>-0.10744346926642559</v>
      </c>
      <c r="I15" s="8">
        <v>0.5463096087976802</v>
      </c>
      <c r="J15" s="34">
        <v>-2.0780709430590849</v>
      </c>
    </row>
    <row r="16" spans="1:10" ht="14.25">
      <c r="A16" s="66" t="s">
        <v>76</v>
      </c>
      <c r="B16" s="79">
        <v>2.4486438796631989</v>
      </c>
      <c r="C16" s="80">
        <v>9.9959579503145068</v>
      </c>
      <c r="D16" s="79">
        <v>1.1797950448144503</v>
      </c>
      <c r="E16" s="78">
        <v>4.6776796191140897E-2</v>
      </c>
      <c r="F16" s="77">
        <v>0.12935802475218658</v>
      </c>
      <c r="G16" s="77">
        <v>2.2092196166074722E-4</v>
      </c>
      <c r="H16" s="8">
        <v>0.18169823133949536</v>
      </c>
      <c r="I16" s="8">
        <v>0.11799568539522863</v>
      </c>
      <c r="J16" s="34">
        <v>0.21225894282237423</v>
      </c>
    </row>
    <row r="17" spans="1:19" ht="14.25">
      <c r="A17" s="66" t="s">
        <v>75</v>
      </c>
      <c r="B17" s="74"/>
      <c r="C17" s="76"/>
      <c r="D17" s="73"/>
      <c r="E17" s="72"/>
      <c r="F17" s="71"/>
      <c r="G17" s="71"/>
      <c r="H17" s="8"/>
      <c r="I17" s="8"/>
      <c r="J17" s="34"/>
    </row>
    <row r="18" spans="1:19" s="68" customFormat="1" ht="14.25">
      <c r="A18" s="75" t="s">
        <v>74</v>
      </c>
      <c r="B18" s="74">
        <v>9.5059311762211954E-2</v>
      </c>
      <c r="C18" s="73">
        <v>2.8996606045479814</v>
      </c>
      <c r="D18" s="73">
        <v>0.1576848227655929</v>
      </c>
      <c r="E18" s="72">
        <v>7.3610186046357638E-3</v>
      </c>
      <c r="F18" s="71">
        <v>0.11943142505878195</v>
      </c>
      <c r="G18" s="71">
        <v>1.933682344801181E-4</v>
      </c>
      <c r="H18" s="55">
        <v>1.8312472063861773</v>
      </c>
      <c r="I18" s="55">
        <v>1.1812343452469785</v>
      </c>
      <c r="J18" s="70">
        <v>-5.5034264181787478</v>
      </c>
      <c r="K18" s="69"/>
      <c r="L18" s="69"/>
      <c r="M18" s="69"/>
      <c r="N18" s="69"/>
      <c r="O18" s="69"/>
      <c r="P18" s="69"/>
      <c r="Q18" s="69"/>
      <c r="R18" s="69"/>
      <c r="S18" s="69"/>
    </row>
    <row r="19" spans="1:19" s="68" customFormat="1" ht="14.25">
      <c r="A19" s="75" t="s">
        <v>73</v>
      </c>
      <c r="B19" s="74">
        <v>6.3473605589720053E-2</v>
      </c>
      <c r="C19" s="73">
        <v>1.4385952887953943</v>
      </c>
      <c r="D19" s="73">
        <v>0.21226102182419929</v>
      </c>
      <c r="E19" s="72">
        <v>9.4152711994931436E-3</v>
      </c>
      <c r="F19" s="71">
        <v>0.12072350419770052</v>
      </c>
      <c r="G19" s="71">
        <v>2.4639498932741002E-4</v>
      </c>
      <c r="H19" s="55">
        <v>1.9534379605902035</v>
      </c>
      <c r="I19" s="55">
        <v>1.0131609627763385</v>
      </c>
      <c r="J19" s="70">
        <v>-4.5931582122412777</v>
      </c>
      <c r="K19" s="69"/>
      <c r="L19" s="69"/>
      <c r="M19" s="69"/>
      <c r="N19" s="69"/>
      <c r="O19" s="69"/>
      <c r="P19" s="69"/>
      <c r="Q19" s="69"/>
      <c r="R19" s="69"/>
      <c r="S19" s="69"/>
    </row>
    <row r="20" spans="1:19" s="68" customFormat="1" ht="14.25">
      <c r="A20" s="75" t="s">
        <v>72</v>
      </c>
      <c r="B20" s="74">
        <v>3.9408725334717801E-2</v>
      </c>
      <c r="C20" s="73">
        <v>2.1743328451575068</v>
      </c>
      <c r="D20" s="73">
        <v>8.7177646201272344E-2</v>
      </c>
      <c r="E20" s="72">
        <v>7.6991570826895773E-3</v>
      </c>
      <c r="F20" s="71">
        <v>0.11936764294924264</v>
      </c>
      <c r="G20" s="71">
        <v>7.1888259301248548E-4</v>
      </c>
      <c r="H20" s="55">
        <v>1.4378254112802995</v>
      </c>
      <c r="I20" s="55">
        <v>1.1630171148451205</v>
      </c>
      <c r="J20" s="70">
        <v>-5.404640560468577</v>
      </c>
      <c r="K20" s="69"/>
      <c r="L20" s="69"/>
      <c r="M20" s="69"/>
      <c r="N20" s="69"/>
      <c r="O20" s="69"/>
      <c r="P20" s="69"/>
      <c r="Q20" s="69"/>
      <c r="R20" s="69"/>
      <c r="S20" s="69"/>
    </row>
    <row r="21" spans="1:19" s="68" customFormat="1" ht="14.25">
      <c r="A21" s="75" t="s">
        <v>16</v>
      </c>
      <c r="B21" s="74">
        <v>3.0240766215546319E-2</v>
      </c>
      <c r="C21" s="73">
        <v>2.8284487138610515</v>
      </c>
      <c r="D21" s="73">
        <v>5.1439371622952881E-2</v>
      </c>
      <c r="E21" s="72">
        <v>4.2784164716934215E-3</v>
      </c>
      <c r="F21" s="71">
        <v>0.12134843324649593</v>
      </c>
      <c r="G21" s="71">
        <v>4.0739463686182559E-4</v>
      </c>
      <c r="H21" s="55">
        <v>0.9599603048926969</v>
      </c>
      <c r="I21" s="55">
        <v>0.85819133632780831</v>
      </c>
      <c r="J21" s="70">
        <v>-3.7561141220690875</v>
      </c>
      <c r="K21" s="69"/>
      <c r="L21" s="69"/>
      <c r="M21" s="69"/>
      <c r="N21" s="69"/>
      <c r="O21" s="69"/>
      <c r="P21" s="69"/>
      <c r="Q21" s="69"/>
      <c r="R21" s="69"/>
      <c r="S21" s="69"/>
    </row>
    <row r="22" spans="1:19" ht="14.25">
      <c r="A22" s="59" t="s">
        <v>71</v>
      </c>
      <c r="B22" s="65">
        <v>6.8649486701787332E-2</v>
      </c>
      <c r="C22" s="64">
        <v>3.6630733408173279</v>
      </c>
      <c r="D22" s="64">
        <v>9.0236808121561568E-2</v>
      </c>
      <c r="E22" s="67">
        <v>1.1862588174725257E-2</v>
      </c>
      <c r="F22" s="62">
        <v>0.12735891955282977</v>
      </c>
      <c r="G22" s="62">
        <v>2.4852731430637532E-4</v>
      </c>
      <c r="H22" s="8">
        <v>-6.9142868669557378E-2</v>
      </c>
      <c r="I22" s="8">
        <v>-1.7631050499287523E-2</v>
      </c>
      <c r="J22" s="34">
        <v>0.93409766495924362</v>
      </c>
    </row>
    <row r="23" spans="1:19" ht="14.25">
      <c r="A23" s="59" t="s">
        <v>70</v>
      </c>
      <c r="B23" s="65">
        <v>0.248</v>
      </c>
      <c r="C23" s="64">
        <v>1.32</v>
      </c>
      <c r="D23" s="64">
        <v>0.89</v>
      </c>
      <c r="E23" s="63">
        <v>0.09</v>
      </c>
      <c r="F23" s="62">
        <v>0.12895999999999999</v>
      </c>
      <c r="G23" s="62">
        <v>6.4000000000000005E-4</v>
      </c>
      <c r="H23" s="8">
        <v>0.24059719485819464</v>
      </c>
      <c r="I23" s="8">
        <v>6.2014969508191242E-2</v>
      </c>
      <c r="J23" s="34">
        <v>0.51039971388795458</v>
      </c>
    </row>
    <row r="24" spans="1:19" ht="14.25">
      <c r="A24" s="66" t="s">
        <v>67</v>
      </c>
      <c r="B24" s="65">
        <v>9.764666563046176E-2</v>
      </c>
      <c r="C24" s="64">
        <v>0.82332237166843936</v>
      </c>
      <c r="D24" s="64">
        <v>0.57123252916743938</v>
      </c>
      <c r="E24" s="63">
        <v>7.9166311700064954E-2</v>
      </c>
      <c r="F24" s="62">
        <v>0.12971212709274108</v>
      </c>
      <c r="G24" s="62">
        <v>8.4954585814779658E-4</v>
      </c>
      <c r="H24" s="8">
        <v>0.95432038715083534</v>
      </c>
      <c r="I24" s="8">
        <v>-0.17755991648099481</v>
      </c>
      <c r="J24" s="34">
        <v>1.7831853383428298</v>
      </c>
    </row>
    <row r="25" spans="1:19" ht="14.25">
      <c r="A25" s="59" t="s">
        <v>69</v>
      </c>
      <c r="B25" s="65">
        <v>4.1000000000000002E-2</v>
      </c>
      <c r="C25" s="64">
        <v>4.41</v>
      </c>
      <c r="D25" s="64">
        <v>4.2000000000000003E-2</v>
      </c>
      <c r="E25" s="63">
        <v>8.0000000000000002E-3</v>
      </c>
      <c r="F25" s="62">
        <v>0.12166</v>
      </c>
      <c r="G25" s="62">
        <v>1.8000000000000001E-4</v>
      </c>
      <c r="H25" s="8">
        <v>0.88381725080323814</v>
      </c>
      <c r="I25" s="8">
        <v>0.80860157857549564</v>
      </c>
      <c r="J25" s="34">
        <v>-3.488718927723744</v>
      </c>
    </row>
    <row r="26" spans="1:19" ht="14.25">
      <c r="A26" s="66" t="s">
        <v>67</v>
      </c>
      <c r="B26" s="65">
        <v>3.3126780051252414E-2</v>
      </c>
      <c r="C26" s="64">
        <v>3.747693016023629</v>
      </c>
      <c r="D26" s="64">
        <v>4.2538038658173953E-2</v>
      </c>
      <c r="E26" s="63">
        <v>8.5862281584240911E-3</v>
      </c>
      <c r="F26" s="62">
        <v>0.12330645434764655</v>
      </c>
      <c r="G26" s="62">
        <v>3.9858396163381591E-4</v>
      </c>
      <c r="H26" s="8">
        <v>0.61361193208015397</v>
      </c>
      <c r="I26" s="8">
        <v>0.56577438072972908</v>
      </c>
      <c r="J26" s="34">
        <v>-2.1825439667948365</v>
      </c>
    </row>
    <row r="27" spans="1:19" ht="14.25">
      <c r="A27" s="59" t="s">
        <v>68</v>
      </c>
      <c r="B27" s="65">
        <v>0.221</v>
      </c>
      <c r="C27" s="64">
        <v>4.45</v>
      </c>
      <c r="D27" s="64">
        <v>0.28100000000000003</v>
      </c>
      <c r="E27" s="63">
        <v>0.03</v>
      </c>
      <c r="F27" s="62">
        <v>0.12603</v>
      </c>
      <c r="G27" s="62">
        <v>3.1E-4</v>
      </c>
      <c r="H27" s="8">
        <v>0.47926574180106551</v>
      </c>
      <c r="I27" s="8">
        <v>0.25627617017333187</v>
      </c>
      <c r="J27" s="34">
        <v>-0.52538481150200544</v>
      </c>
    </row>
    <row r="28" spans="1:19" ht="14.25">
      <c r="A28" s="66" t="s">
        <v>67</v>
      </c>
      <c r="B28" s="65">
        <v>0.19813005605040998</v>
      </c>
      <c r="C28" s="64">
        <v>3.0615295981372639</v>
      </c>
      <c r="D28" s="64">
        <v>0.31158969190577696</v>
      </c>
      <c r="E28" s="63">
        <v>3.3241073187943553E-2</v>
      </c>
      <c r="F28" s="62">
        <v>0.12699091697401912</v>
      </c>
      <c r="G28" s="62">
        <v>3.7607863189544272E-4</v>
      </c>
      <c r="H28" s="8">
        <v>6.029978941898541E-3</v>
      </c>
      <c r="I28" s="8">
        <v>0.12540635585412555</v>
      </c>
      <c r="J28" s="34">
        <v>0.17277052461546205</v>
      </c>
    </row>
    <row r="29" spans="1:19" ht="14.25">
      <c r="A29" s="59" t="s">
        <v>66</v>
      </c>
      <c r="B29" s="65">
        <v>1.662978025562899E-2</v>
      </c>
      <c r="C29" s="64">
        <v>2.2483632284170851</v>
      </c>
      <c r="D29" s="64">
        <v>3.5576770567682603E-2</v>
      </c>
      <c r="E29" s="63">
        <v>9.774856628555012E-3</v>
      </c>
      <c r="F29" s="62">
        <v>0.11950348876850088</v>
      </c>
      <c r="G29" s="62">
        <v>4.7616327393868813E-4</v>
      </c>
      <c r="H29" s="8">
        <v>1.2156150860558399</v>
      </c>
      <c r="I29" s="8">
        <v>1.1229389297097303</v>
      </c>
      <c r="J29" s="34">
        <v>-5.1874156716388509</v>
      </c>
    </row>
    <row r="30" spans="1:19" ht="14.25">
      <c r="A30" s="59" t="s">
        <v>65</v>
      </c>
      <c r="B30" s="65">
        <v>4.481750991984332E-3</v>
      </c>
      <c r="C30" s="64">
        <v>2.8071995361037159</v>
      </c>
      <c r="D30" s="64">
        <v>7.6770914945810025E-3</v>
      </c>
      <c r="E30" s="63">
        <v>1.6038047398197928E-3</v>
      </c>
      <c r="F30" s="62">
        <v>0.11731504082692795</v>
      </c>
      <c r="G30" s="62">
        <v>3.8901727561915941E-4</v>
      </c>
      <c r="H30" s="8">
        <v>1.4564354051938238</v>
      </c>
      <c r="I30" s="8">
        <v>1.4319375236215801</v>
      </c>
      <c r="J30" s="34">
        <v>-6.8659544436091462</v>
      </c>
    </row>
    <row r="31" spans="1:19" ht="14.25">
      <c r="A31" s="59" t="s">
        <v>64</v>
      </c>
      <c r="B31" s="65">
        <v>1.2793090151505504E-2</v>
      </c>
      <c r="C31" s="64">
        <v>3.3916626319952417</v>
      </c>
      <c r="D31" s="64">
        <v>1.8139522921214738E-2</v>
      </c>
      <c r="E31" s="63">
        <v>4.5728668485108511E-3</v>
      </c>
      <c r="F31" s="62">
        <v>0.1180333021050593</v>
      </c>
      <c r="G31" s="62">
        <v>3.0368381510246037E-4</v>
      </c>
      <c r="H31" s="8">
        <v>1.385991067699945</v>
      </c>
      <c r="I31" s="8">
        <v>1.3312065799510235</v>
      </c>
      <c r="J31" s="34">
        <v>-6.3178153310429312</v>
      </c>
    </row>
    <row r="32" spans="1:19" ht="14.25">
      <c r="A32" s="59" t="s">
        <v>63</v>
      </c>
      <c r="B32" s="65">
        <v>1.3962343912753156E-2</v>
      </c>
      <c r="C32" s="64">
        <v>2.5241681872360493</v>
      </c>
      <c r="D32" s="64">
        <v>2.659726229489897E-2</v>
      </c>
      <c r="E32" s="63">
        <v>7.589357077445155E-3</v>
      </c>
      <c r="F32" s="62">
        <v>0.11686790148387438</v>
      </c>
      <c r="G32" s="62">
        <v>4.1087958243107473E-4</v>
      </c>
      <c r="H32" s="8">
        <v>1.5985677286565112</v>
      </c>
      <c r="I32" s="8">
        <v>1.5044464586827497</v>
      </c>
      <c r="J32" s="34">
        <v>-7.261090005107274</v>
      </c>
    </row>
    <row r="33" spans="1:10" ht="14.25">
      <c r="A33" s="59" t="s">
        <v>62</v>
      </c>
      <c r="B33" s="65">
        <v>2.857114874902629E-2</v>
      </c>
      <c r="C33" s="64">
        <v>4.7402731678478398</v>
      </c>
      <c r="D33" s="64">
        <v>2.8996066466877697E-2</v>
      </c>
      <c r="E33" s="63">
        <v>6.2687139947347507E-3</v>
      </c>
      <c r="F33" s="62">
        <v>0.12070655791820913</v>
      </c>
      <c r="G33" s="62">
        <v>3.8244816529481806E-4</v>
      </c>
      <c r="H33" s="8">
        <v>1.0042955819560437</v>
      </c>
      <c r="I33" s="8">
        <v>0.94379276351793329</v>
      </c>
      <c r="J33" s="34">
        <v>-4.2182095999959817</v>
      </c>
    </row>
    <row r="34" spans="1:10" ht="14.25">
      <c r="A34" s="59" t="s">
        <v>61</v>
      </c>
      <c r="B34" s="65">
        <v>2.5307339598021093E-2</v>
      </c>
      <c r="C34" s="64">
        <v>3.6531620202034425</v>
      </c>
      <c r="D34" s="64">
        <v>3.3320892684915296E-2</v>
      </c>
      <c r="E34" s="63">
        <v>6.4681003995355054E-3</v>
      </c>
      <c r="F34" s="62">
        <v>0.11937278202912971</v>
      </c>
      <c r="G34" s="62">
        <v>3.2537750679368873E-4</v>
      </c>
      <c r="H34" s="8">
        <v>1.2291037690960112</v>
      </c>
      <c r="I34" s="8">
        <v>1.1412083084697442</v>
      </c>
      <c r="J34" s="34">
        <v>-5.2864182288985706</v>
      </c>
    </row>
    <row r="35" spans="1:10" ht="14.25">
      <c r="A35" s="61" t="s">
        <v>41</v>
      </c>
      <c r="B35" s="60"/>
      <c r="C35" s="60"/>
      <c r="D35" s="60"/>
      <c r="E35" s="60"/>
      <c r="F35" s="60"/>
      <c r="G35" s="60"/>
      <c r="H35" s="8"/>
      <c r="I35" s="8"/>
      <c r="J35" s="34"/>
    </row>
    <row r="36" spans="1:10" ht="14.25">
      <c r="A36" s="59" t="s">
        <v>60</v>
      </c>
      <c r="B36" s="58">
        <v>1.7722623204459817E-2</v>
      </c>
      <c r="C36" s="58">
        <v>4.5175433969489046E-2</v>
      </c>
      <c r="D36" s="57">
        <v>1.8881461042682139</v>
      </c>
      <c r="E36" s="57">
        <v>0.13803397234791984</v>
      </c>
      <c r="F36" s="56">
        <v>0.12414709462457781</v>
      </c>
      <c r="G36" s="56">
        <v>5.0381250045247153E-4</v>
      </c>
      <c r="H36" s="55">
        <v>-0.11533683962461687</v>
      </c>
      <c r="I36" s="55">
        <v>1.1670609790356903</v>
      </c>
      <c r="J36" s="34">
        <v>-5.4265664746269371</v>
      </c>
    </row>
    <row r="37" spans="1:10" ht="14.25">
      <c r="A37" s="59" t="s">
        <v>59</v>
      </c>
      <c r="B37" s="58">
        <v>1.0694691432229083E-2</v>
      </c>
      <c r="C37" s="58">
        <v>2.6776640725512229</v>
      </c>
      <c r="D37" s="57">
        <v>1.9211503241120045E-2</v>
      </c>
      <c r="E37" s="57">
        <v>1.7808314445849547E-3</v>
      </c>
      <c r="F37" s="56">
        <v>0.11955097651367282</v>
      </c>
      <c r="G37" s="56">
        <v>2.6615166670882233E-4</v>
      </c>
      <c r="H37" s="55">
        <v>1.1568410053479956</v>
      </c>
      <c r="I37" s="55">
        <v>1.1095769578040637</v>
      </c>
      <c r="J37" s="34">
        <v>-5.1150256419680744</v>
      </c>
    </row>
    <row r="38" spans="1:10" ht="14.25">
      <c r="A38" s="59" t="s">
        <v>58</v>
      </c>
      <c r="B38" s="58">
        <v>8.6071073327294075E-3</v>
      </c>
      <c r="C38" s="58">
        <v>0.31899319187560371</v>
      </c>
      <c r="D38" s="57">
        <v>0.12984903983942839</v>
      </c>
      <c r="E38" s="57">
        <v>9.3878102532087091E-3</v>
      </c>
      <c r="F38" s="56">
        <v>0.12331864104253193</v>
      </c>
      <c r="G38" s="56">
        <v>4.2601064058392845E-4</v>
      </c>
      <c r="H38" s="55">
        <v>0.80649632247476533</v>
      </c>
      <c r="I38" s="55">
        <v>0.59843348299537791</v>
      </c>
      <c r="J38" s="34">
        <v>-2.3579108802880278</v>
      </c>
    </row>
    <row r="39" spans="1:10" ht="14.25">
      <c r="A39" s="59" t="s">
        <v>57</v>
      </c>
      <c r="B39" s="58">
        <v>6.8521083230605791E-3</v>
      </c>
      <c r="C39" s="58">
        <v>2.3165537786338817E-2</v>
      </c>
      <c r="D39" s="57">
        <v>1.4250026418207429</v>
      </c>
      <c r="E39" s="57">
        <v>0.17612623956851492</v>
      </c>
      <c r="F39" s="56">
        <v>0.13162520966299174</v>
      </c>
      <c r="G39" s="56">
        <v>8.3687042378319764E-4</v>
      </c>
      <c r="H39" s="55">
        <v>0.2707695032574024</v>
      </c>
      <c r="I39" s="55">
        <v>-0.12280977178277126</v>
      </c>
      <c r="J39" s="34">
        <v>1.4927627885984007</v>
      </c>
    </row>
    <row r="40" spans="1:10" ht="14.25">
      <c r="A40" s="59" t="s">
        <v>56</v>
      </c>
      <c r="B40" s="58">
        <v>2.539928159573416E-3</v>
      </c>
      <c r="C40" s="58">
        <v>8.0903751055978135E-2</v>
      </c>
      <c r="D40" s="57">
        <v>0.15105176957280733</v>
      </c>
      <c r="E40" s="57">
        <v>5.320353722776295E-2</v>
      </c>
      <c r="F40" s="56">
        <v>0.12173391732029058</v>
      </c>
      <c r="G40" s="56">
        <v>4.6646831097672207E-4</v>
      </c>
      <c r="H40" s="55">
        <v>1.2465540365786023</v>
      </c>
      <c r="I40" s="55">
        <v>0.84058392073477872</v>
      </c>
      <c r="J40" s="34">
        <v>-3.661147078736926</v>
      </c>
    </row>
    <row r="41" spans="1:10" ht="14.25">
      <c r="A41" s="59" t="s">
        <v>55</v>
      </c>
      <c r="B41" s="58">
        <v>6.9138879688425857E-3</v>
      </c>
      <c r="C41" s="58">
        <v>1.14325985814113</v>
      </c>
      <c r="D41" s="57">
        <v>2.9080687433265209E-2</v>
      </c>
      <c r="E41" s="57">
        <v>4.014531033739375E-3</v>
      </c>
      <c r="F41" s="56">
        <v>0.11740327735717176</v>
      </c>
      <c r="G41" s="56">
        <v>3.5031669194092902E-4</v>
      </c>
      <c r="H41" s="55">
        <v>1.5251199554371044</v>
      </c>
      <c r="I41" s="55">
        <v>1.427402152045312</v>
      </c>
      <c r="J41" s="34">
        <v>-6.8412549120310917</v>
      </c>
    </row>
    <row r="42" spans="1:10" ht="14.25">
      <c r="A42" s="53" t="s">
        <v>54</v>
      </c>
      <c r="B42" s="52">
        <v>8.3228305258015774E-3</v>
      </c>
      <c r="C42" s="52">
        <v>3.2903877854611565</v>
      </c>
      <c r="D42" s="51">
        <v>1.2168435937576457E-2</v>
      </c>
      <c r="E42" s="51">
        <v>1.3655849037360131E-3</v>
      </c>
      <c r="F42" s="54">
        <v>0.12063675095238657</v>
      </c>
      <c r="G42" s="54">
        <v>2.4586731319374084E-4</v>
      </c>
      <c r="H42" s="49">
        <v>0.97186577247834571</v>
      </c>
      <c r="I42" s="49">
        <v>0.94745129097607572</v>
      </c>
      <c r="J42" s="34">
        <v>-4.2379738304176069</v>
      </c>
    </row>
    <row r="43" spans="1:10" ht="14.25">
      <c r="A43" s="53" t="s">
        <v>53</v>
      </c>
      <c r="B43" s="52"/>
      <c r="C43" s="52"/>
      <c r="D43" s="51"/>
      <c r="E43" s="51"/>
      <c r="F43" s="54"/>
      <c r="G43" s="54"/>
      <c r="H43" s="49"/>
      <c r="I43" s="49"/>
      <c r="J43" s="34"/>
    </row>
    <row r="44" spans="1:10" ht="14.25">
      <c r="A44" s="53" t="s">
        <v>52</v>
      </c>
      <c r="B44" s="52">
        <v>1.8825682612219778E-2</v>
      </c>
      <c r="C44" s="52">
        <v>1.0860000663931653</v>
      </c>
      <c r="D44" s="51">
        <v>8.337080032596976E-2</v>
      </c>
      <c r="E44" s="51">
        <v>3.4047080754561112E-3</v>
      </c>
      <c r="F44" s="54">
        <v>0.11856261994798165</v>
      </c>
      <c r="G44" s="54">
        <v>2.7891574349294399E-4</v>
      </c>
      <c r="H44" s="49">
        <v>1.56877038839794</v>
      </c>
      <c r="I44" s="49">
        <v>1.2793105072245334</v>
      </c>
      <c r="J44" s="34">
        <v>-6.0357756653291244</v>
      </c>
    </row>
    <row r="45" spans="1:10" ht="14.25">
      <c r="A45" s="53" t="s">
        <v>51</v>
      </c>
      <c r="B45" s="52">
        <v>1.389795340483011E-3</v>
      </c>
      <c r="C45" s="52">
        <v>3.6165794136657457E-2</v>
      </c>
      <c r="D45" s="51">
        <v>0.18486095536110414</v>
      </c>
      <c r="E45" s="51">
        <v>0.11863732203452576</v>
      </c>
      <c r="F45" s="54">
        <v>0.12031167633214282</v>
      </c>
      <c r="G45" s="54">
        <v>6.663164363517204E-4</v>
      </c>
      <c r="H45" s="49">
        <v>1.8209586123566321</v>
      </c>
      <c r="I45" s="49">
        <v>1.0628653289085801</v>
      </c>
      <c r="J45" s="34">
        <v>-4.8620865846021104</v>
      </c>
    </row>
    <row r="46" spans="1:10" ht="14.25">
      <c r="A46" s="53" t="s">
        <v>42</v>
      </c>
      <c r="B46" s="52"/>
      <c r="C46" s="52"/>
      <c r="D46" s="51"/>
      <c r="E46" s="51"/>
      <c r="F46" s="54"/>
      <c r="G46" s="54"/>
      <c r="H46" s="49"/>
      <c r="I46" s="49"/>
      <c r="J46" s="34"/>
    </row>
    <row r="47" spans="1:10" ht="14.25">
      <c r="A47" s="53" t="s">
        <v>50</v>
      </c>
      <c r="B47" s="52">
        <v>2.5217275530119349E-2</v>
      </c>
      <c r="C47" s="52">
        <v>0.25392987370353337</v>
      </c>
      <c r="D47" s="51">
        <v>0.47774095267389288</v>
      </c>
      <c r="E47" s="51">
        <v>1.3855894126061939E-2</v>
      </c>
      <c r="F47" s="50">
        <v>0.12058936437078084</v>
      </c>
      <c r="G47" s="50">
        <v>4.8463886960970008E-4</v>
      </c>
      <c r="H47" s="49">
        <v>-5.3083262115582501</v>
      </c>
      <c r="I47" s="49">
        <v>1.1367609561232177</v>
      </c>
      <c r="J47" s="34">
        <v>-5.2623150583752771</v>
      </c>
    </row>
    <row r="48" spans="1:10" ht="14.25">
      <c r="A48" s="53" t="s">
        <v>43</v>
      </c>
      <c r="B48" s="52"/>
      <c r="C48" s="52"/>
      <c r="D48" s="51"/>
      <c r="E48" s="51"/>
      <c r="F48" s="54"/>
      <c r="G48" s="54"/>
      <c r="H48" s="49"/>
      <c r="I48" s="49"/>
      <c r="J48" s="34"/>
    </row>
    <row r="49" spans="1:10" ht="14.25">
      <c r="A49" s="53" t="s">
        <v>49</v>
      </c>
      <c r="B49" s="52">
        <v>1.0496520392439415E-2</v>
      </c>
      <c r="C49" s="52">
        <v>2.2519007066527825</v>
      </c>
      <c r="D49" s="51">
        <v>2.2423285745036475E-2</v>
      </c>
      <c r="E49" s="51">
        <v>1.5796216966024058E-3</v>
      </c>
      <c r="F49" s="50">
        <v>0.12050178025453351</v>
      </c>
      <c r="G49" s="50">
        <v>3.5388101497193554E-4</v>
      </c>
      <c r="H49" s="49">
        <v>1.0188930463704067</v>
      </c>
      <c r="I49" s="49">
        <v>0.97130685621926705</v>
      </c>
      <c r="J49" s="34">
        <v>-4.3668767757480742</v>
      </c>
    </row>
    <row r="50" spans="1:10" ht="14.25">
      <c r="A50" s="48" t="s">
        <v>48</v>
      </c>
      <c r="B50" s="47">
        <v>0.25097085772899896</v>
      </c>
      <c r="C50" s="47">
        <v>6.1564611133563147</v>
      </c>
      <c r="D50" s="46">
        <v>0.19615704640376697</v>
      </c>
      <c r="E50" s="46">
        <v>9.5543765713835688E-3</v>
      </c>
      <c r="F50" s="45">
        <v>0.12241639811110054</v>
      </c>
      <c r="G50" s="45">
        <v>3.2778848443138549E-4</v>
      </c>
      <c r="H50" s="44">
        <v>1.3219189868529415</v>
      </c>
      <c r="I50" s="44">
        <v>0.75776668198451946</v>
      </c>
      <c r="J50" s="43">
        <v>-3.2148389697413848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I19" sqref="I19"/>
    </sheetView>
  </sheetViews>
  <sheetFormatPr defaultRowHeight="13.5"/>
  <cols>
    <col min="2" max="2" width="11.125" customWidth="1"/>
    <col min="4" max="4" width="13" customWidth="1"/>
  </cols>
  <sheetData>
    <row r="1" spans="1:12" ht="14.25" thickBot="1">
      <c r="A1" s="110"/>
    </row>
    <row r="2" spans="1:12" ht="32.25" thickBot="1">
      <c r="A2" s="109" t="s">
        <v>114</v>
      </c>
      <c r="B2" s="108" t="s">
        <v>113</v>
      </c>
      <c r="C2" s="107" t="s">
        <v>112</v>
      </c>
      <c r="D2" s="108" t="s">
        <v>111</v>
      </c>
      <c r="E2" s="107" t="s">
        <v>110</v>
      </c>
      <c r="F2" s="106" t="s">
        <v>109</v>
      </c>
      <c r="G2" s="106" t="s">
        <v>108</v>
      </c>
      <c r="H2" s="106" t="s">
        <v>107</v>
      </c>
      <c r="I2" s="107" t="s">
        <v>106</v>
      </c>
      <c r="J2" s="107" t="s">
        <v>105</v>
      </c>
      <c r="K2" s="106" t="s">
        <v>104</v>
      </c>
      <c r="L2" s="106"/>
    </row>
    <row r="3" spans="1:12" ht="15.75">
      <c r="A3" s="100" t="s">
        <v>103</v>
      </c>
      <c r="B3" s="99">
        <v>1.038</v>
      </c>
      <c r="C3" s="99">
        <v>2.3E-2</v>
      </c>
      <c r="D3" s="105">
        <v>0.12837000000000001</v>
      </c>
      <c r="E3" s="105">
        <v>3.3999999999999998E-3</v>
      </c>
      <c r="F3" s="100">
        <v>10.55</v>
      </c>
      <c r="G3" s="100">
        <v>2.2799999999999998</v>
      </c>
      <c r="H3" s="100">
        <v>0.43</v>
      </c>
      <c r="I3" s="99">
        <v>24.5</v>
      </c>
      <c r="J3" s="99">
        <v>0.216</v>
      </c>
      <c r="K3" s="99">
        <v>0.13</v>
      </c>
      <c r="L3" s="99"/>
    </row>
    <row r="4" spans="1:12" ht="15.75">
      <c r="A4" s="100" t="s">
        <v>102</v>
      </c>
      <c r="B4" s="100">
        <v>0.48799999999999999</v>
      </c>
      <c r="C4" s="100">
        <v>3.0000000000000001E-3</v>
      </c>
      <c r="D4" s="101">
        <v>0.12645999999999999</v>
      </c>
      <c r="E4" s="101">
        <v>9.7000000000000005E-4</v>
      </c>
      <c r="F4" s="100">
        <v>17.09</v>
      </c>
      <c r="G4" s="100">
        <v>1.73</v>
      </c>
      <c r="H4" s="100">
        <v>7.0000000000000007E-2</v>
      </c>
      <c r="I4" s="100">
        <v>236.7</v>
      </c>
      <c r="J4" s="100">
        <v>0.10100000000000001</v>
      </c>
      <c r="K4" s="99" t="s">
        <v>90</v>
      </c>
      <c r="L4" s="100"/>
    </row>
    <row r="5" spans="1:12" ht="15.75">
      <c r="A5" s="100" t="s">
        <v>101</v>
      </c>
      <c r="B5" s="100">
        <v>0.47699999999999998</v>
      </c>
      <c r="C5" s="100">
        <v>5.0000000000000001E-3</v>
      </c>
      <c r="D5" s="101">
        <v>0.13405</v>
      </c>
      <c r="E5" s="101">
        <v>1.2999999999999999E-3</v>
      </c>
      <c r="F5" s="100">
        <v>11.15</v>
      </c>
      <c r="G5" s="100">
        <v>1.1100000000000001</v>
      </c>
      <c r="H5" s="99" t="s">
        <v>90</v>
      </c>
      <c r="I5" s="99" t="s">
        <v>90</v>
      </c>
      <c r="J5" s="100">
        <v>9.9000000000000005E-2</v>
      </c>
      <c r="K5" s="99" t="s">
        <v>90</v>
      </c>
    </row>
    <row r="6" spans="1:12" ht="15.75">
      <c r="A6" s="100" t="s">
        <v>100</v>
      </c>
      <c r="B6" s="100">
        <v>0.36399999999999999</v>
      </c>
      <c r="C6" s="100">
        <v>2.5999999999999999E-2</v>
      </c>
      <c r="D6" s="101">
        <v>0.13577</v>
      </c>
      <c r="E6" s="101">
        <v>1.1999999999999999E-3</v>
      </c>
      <c r="F6" s="100">
        <v>10.76</v>
      </c>
      <c r="G6" s="100">
        <v>0.81</v>
      </c>
      <c r="H6" s="100">
        <v>27.74</v>
      </c>
      <c r="I6" s="100">
        <v>0.4</v>
      </c>
      <c r="J6" s="100">
        <v>7.5999999999999998E-2</v>
      </c>
      <c r="K6" s="99" t="s">
        <v>90</v>
      </c>
    </row>
    <row r="7" spans="1:12" ht="15.75">
      <c r="A7" s="103" t="s">
        <v>99</v>
      </c>
      <c r="B7" s="103">
        <v>1.7170000000000001</v>
      </c>
      <c r="C7" s="103">
        <v>3.5999999999999997E-2</v>
      </c>
      <c r="D7" s="104">
        <v>0.1734</v>
      </c>
      <c r="E7" s="104">
        <v>2.0999999999999999E-3</v>
      </c>
      <c r="F7" s="103">
        <v>9.77</v>
      </c>
      <c r="G7" s="103">
        <v>3.49</v>
      </c>
      <c r="H7" s="103">
        <v>1.24</v>
      </c>
      <c r="I7" s="103">
        <v>7.9</v>
      </c>
      <c r="J7" s="103">
        <v>0.35699999999999998</v>
      </c>
      <c r="K7" s="103">
        <v>2.08</v>
      </c>
    </row>
    <row r="8" spans="1:12" ht="15.75">
      <c r="A8" s="100" t="s">
        <v>98</v>
      </c>
      <c r="B8" s="100">
        <v>0.498</v>
      </c>
      <c r="C8" s="100">
        <v>3.0000000000000001E-3</v>
      </c>
      <c r="D8" s="101">
        <v>0.13896</v>
      </c>
      <c r="E8" s="101">
        <v>9.6000000000000002E-4</v>
      </c>
      <c r="F8" s="100">
        <v>14.99</v>
      </c>
      <c r="G8" s="100">
        <v>1.55</v>
      </c>
      <c r="H8" s="100">
        <v>0.69</v>
      </c>
      <c r="I8" s="100">
        <v>21.6</v>
      </c>
      <c r="J8" s="100">
        <v>0.10299999999999999</v>
      </c>
      <c r="K8" s="99" t="s">
        <v>90</v>
      </c>
    </row>
    <row r="9" spans="1:12" ht="15.75">
      <c r="A9" s="100" t="s">
        <v>97</v>
      </c>
      <c r="B9" s="100">
        <v>0.40500000000000003</v>
      </c>
      <c r="C9" s="100">
        <v>1.6E-2</v>
      </c>
      <c r="D9" s="101">
        <v>0.13558000000000001</v>
      </c>
      <c r="E9" s="101">
        <v>9.3000000000000005E-4</v>
      </c>
      <c r="F9" s="100">
        <v>12.12</v>
      </c>
      <c r="G9" s="100">
        <v>1.02</v>
      </c>
      <c r="H9" s="100">
        <v>0.06</v>
      </c>
      <c r="I9" s="100">
        <v>206</v>
      </c>
      <c r="J9" s="100">
        <v>8.4000000000000005E-2</v>
      </c>
      <c r="K9" s="99" t="s">
        <v>90</v>
      </c>
    </row>
    <row r="10" spans="1:12" ht="15.75">
      <c r="A10" s="100" t="s">
        <v>96</v>
      </c>
      <c r="B10" s="100">
        <v>0.58099999999999996</v>
      </c>
      <c r="C10" s="100">
        <v>2.9000000000000001E-2</v>
      </c>
      <c r="D10" s="101">
        <v>0.13779</v>
      </c>
      <c r="E10" s="101">
        <v>2E-3</v>
      </c>
      <c r="F10" s="100">
        <v>6.93</v>
      </c>
      <c r="G10" s="100">
        <v>0.84</v>
      </c>
      <c r="H10" s="99" t="s">
        <v>90</v>
      </c>
      <c r="I10" s="99" t="s">
        <v>90</v>
      </c>
      <c r="J10" s="100">
        <v>0.121</v>
      </c>
      <c r="K10" s="100">
        <v>3.51</v>
      </c>
    </row>
    <row r="11" spans="1:12" ht="15.75">
      <c r="A11" s="100" t="s">
        <v>95</v>
      </c>
      <c r="B11" s="100">
        <v>0.91900000000000004</v>
      </c>
      <c r="C11" s="100">
        <v>2.4E-2</v>
      </c>
      <c r="D11" s="101">
        <v>0.15518000000000001</v>
      </c>
      <c r="E11" s="101">
        <v>1.5E-3</v>
      </c>
      <c r="F11" s="100">
        <v>11.88</v>
      </c>
      <c r="G11" s="100">
        <v>2.27</v>
      </c>
      <c r="H11" s="100">
        <v>0.2</v>
      </c>
      <c r="I11" s="100">
        <v>58.1</v>
      </c>
      <c r="J11" s="100">
        <v>0.191</v>
      </c>
      <c r="K11" s="100">
        <v>3.19</v>
      </c>
    </row>
    <row r="12" spans="1:12" ht="15.75">
      <c r="A12" s="100" t="s">
        <v>94</v>
      </c>
      <c r="B12" s="100">
        <v>0.17299999999999999</v>
      </c>
      <c r="C12" s="100">
        <v>6.0000000000000001E-3</v>
      </c>
      <c r="D12" s="101">
        <v>0.13113</v>
      </c>
      <c r="E12" s="101">
        <v>7.9000000000000001E-4</v>
      </c>
      <c r="F12" s="100">
        <v>24.23</v>
      </c>
      <c r="G12" s="100">
        <v>0.87</v>
      </c>
      <c r="H12" s="100">
        <v>5.81</v>
      </c>
      <c r="I12" s="100">
        <v>4.2</v>
      </c>
      <c r="J12" s="100">
        <v>3.5999999999999997E-2</v>
      </c>
      <c r="K12" s="99" t="s">
        <v>90</v>
      </c>
    </row>
    <row r="13" spans="1:12" ht="15.75">
      <c r="A13" s="103" t="s">
        <v>93</v>
      </c>
      <c r="B13" s="103">
        <v>0.38400000000000001</v>
      </c>
      <c r="C13" s="103">
        <v>7.0000000000000001E-3</v>
      </c>
      <c r="D13" s="104">
        <v>0.13277</v>
      </c>
      <c r="E13" s="104">
        <v>5.5000000000000003E-4</v>
      </c>
      <c r="F13" s="103">
        <v>24.94</v>
      </c>
      <c r="G13" s="103">
        <v>1.99</v>
      </c>
      <c r="H13" s="102" t="s">
        <v>90</v>
      </c>
      <c r="I13" s="102" t="s">
        <v>90</v>
      </c>
      <c r="J13" s="103">
        <v>0.08</v>
      </c>
      <c r="K13" s="102" t="s">
        <v>90</v>
      </c>
    </row>
    <row r="14" spans="1:12" ht="15.75">
      <c r="A14" s="100" t="s">
        <v>92</v>
      </c>
      <c r="B14" s="100">
        <v>0.23400000000000001</v>
      </c>
      <c r="C14" s="100">
        <v>5.0000000000000001E-3</v>
      </c>
      <c r="D14" s="101">
        <v>0.13016</v>
      </c>
      <c r="E14" s="101">
        <v>6.2E-4</v>
      </c>
      <c r="F14" s="100">
        <v>27.22</v>
      </c>
      <c r="G14" s="100">
        <v>1.33</v>
      </c>
      <c r="H14" s="100">
        <v>0.05</v>
      </c>
      <c r="I14" s="100">
        <v>515</v>
      </c>
      <c r="J14" s="100">
        <v>4.9000000000000002E-2</v>
      </c>
      <c r="K14" s="99" t="s">
        <v>90</v>
      </c>
    </row>
    <row r="15" spans="1:12" ht="16.5" thickBot="1">
      <c r="A15" s="97" t="s">
        <v>91</v>
      </c>
      <c r="B15" s="97">
        <v>0.64100000000000001</v>
      </c>
      <c r="C15" s="97">
        <v>8.0000000000000002E-3</v>
      </c>
      <c r="D15" s="98">
        <v>0.13754</v>
      </c>
      <c r="E15" s="98">
        <v>8.5999999999999998E-4</v>
      </c>
      <c r="F15" s="97">
        <v>22.08</v>
      </c>
      <c r="G15" s="97">
        <v>2.94</v>
      </c>
      <c r="H15" s="97">
        <v>0.46</v>
      </c>
      <c r="I15" s="97">
        <v>47.7</v>
      </c>
      <c r="J15" s="97">
        <v>0.13300000000000001</v>
      </c>
      <c r="K15" s="97">
        <v>2.59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workbookViewId="0">
      <selection activeCell="X21" sqref="X21"/>
    </sheetView>
  </sheetViews>
  <sheetFormatPr defaultRowHeight="13.5"/>
  <cols>
    <col min="1" max="1" width="6.75" style="15" customWidth="1"/>
    <col min="2" max="2" width="5.75" customWidth="1"/>
    <col min="3" max="3" width="5" customWidth="1"/>
    <col min="4" max="4" width="5.375" customWidth="1"/>
    <col min="5" max="5" width="4.125" customWidth="1"/>
    <col min="6" max="6" width="5.75" customWidth="1"/>
    <col min="7" max="7" width="5.5" customWidth="1"/>
    <col min="8" max="8" width="5.375" customWidth="1"/>
    <col min="9" max="9" width="5.5" customWidth="1"/>
    <col min="10" max="10" width="5" customWidth="1"/>
    <col min="11" max="13" width="5.25" customWidth="1"/>
    <col min="14" max="14" width="5.375" style="19" customWidth="1"/>
    <col min="15" max="15" width="5.5" customWidth="1"/>
    <col min="16" max="16" width="4.5" customWidth="1"/>
    <col min="17" max="17" width="4.875" customWidth="1"/>
    <col min="18" max="18" width="4.75" customWidth="1"/>
  </cols>
  <sheetData>
    <row r="1" spans="1:18">
      <c r="A1" s="20" t="s">
        <v>45</v>
      </c>
      <c r="B1" s="21" t="s">
        <v>131</v>
      </c>
      <c r="C1" s="21" t="s">
        <v>130</v>
      </c>
      <c r="D1" s="21" t="s">
        <v>129</v>
      </c>
      <c r="E1" s="21" t="s">
        <v>128</v>
      </c>
      <c r="F1" s="22" t="s">
        <v>127</v>
      </c>
      <c r="G1" s="21" t="s">
        <v>126</v>
      </c>
      <c r="H1" s="21" t="s">
        <v>125</v>
      </c>
      <c r="I1" s="21" t="s">
        <v>124</v>
      </c>
      <c r="J1" s="21" t="s">
        <v>123</v>
      </c>
      <c r="K1" s="21" t="s">
        <v>122</v>
      </c>
      <c r="L1" s="23" t="s">
        <v>121</v>
      </c>
      <c r="M1" s="24" t="s">
        <v>120</v>
      </c>
      <c r="N1" s="25" t="s">
        <v>119</v>
      </c>
      <c r="O1" s="21" t="s">
        <v>118</v>
      </c>
      <c r="P1" s="21" t="s">
        <v>117</v>
      </c>
      <c r="Q1" s="21" t="s">
        <v>116</v>
      </c>
      <c r="R1" s="23" t="s">
        <v>115</v>
      </c>
    </row>
    <row r="2" spans="1:18">
      <c r="A2" s="11" t="s">
        <v>38</v>
      </c>
      <c r="B2" s="1"/>
      <c r="C2" s="1"/>
      <c r="D2" s="1"/>
      <c r="E2" s="1"/>
      <c r="F2" s="26"/>
      <c r="G2" s="1"/>
      <c r="H2" s="1"/>
      <c r="I2" s="1"/>
      <c r="J2" s="1"/>
      <c r="K2" s="1"/>
      <c r="L2" s="2"/>
      <c r="M2" s="3"/>
      <c r="N2" s="27"/>
      <c r="O2" s="1"/>
      <c r="P2" s="1"/>
      <c r="Q2" s="1"/>
      <c r="R2" s="2"/>
    </row>
    <row r="3" spans="1:18" ht="14.25">
      <c r="A3" s="16" t="s">
        <v>10</v>
      </c>
      <c r="B3" s="31">
        <v>7.6999999999999999E-2</v>
      </c>
      <c r="C3" s="31">
        <v>0.42099999999999999</v>
      </c>
      <c r="D3" s="31">
        <v>0.108</v>
      </c>
      <c r="E3" s="31">
        <v>0.83899999999999997</v>
      </c>
      <c r="F3" s="31">
        <v>0.34699999999999998</v>
      </c>
      <c r="G3" s="31">
        <v>0.128</v>
      </c>
      <c r="H3" s="31">
        <v>0.46300000000000002</v>
      </c>
      <c r="I3" s="125">
        <v>9.4E-2</v>
      </c>
      <c r="J3" s="31">
        <v>0.60699999999999998</v>
      </c>
      <c r="K3" s="31">
        <v>0.126</v>
      </c>
      <c r="L3" s="31">
        <v>0.36499999999999999</v>
      </c>
      <c r="M3" s="31">
        <v>5.2999999999999999E-2</v>
      </c>
      <c r="N3" s="31">
        <v>0.32700000000000001</v>
      </c>
      <c r="O3" s="125">
        <v>4.9000000000000002E-2</v>
      </c>
      <c r="P3" s="28">
        <v>2.4380000000000002</v>
      </c>
      <c r="Q3" s="118">
        <v>12.82</v>
      </c>
      <c r="R3" s="118">
        <v>77.92</v>
      </c>
    </row>
    <row r="4" spans="1:18" ht="14.25">
      <c r="A4" s="12" t="s">
        <v>11</v>
      </c>
      <c r="B4" s="33">
        <v>7.0999999999999994E-2</v>
      </c>
      <c r="C4" s="33">
        <v>0.42</v>
      </c>
      <c r="D4" s="33">
        <v>0.11799999999999999</v>
      </c>
      <c r="E4" s="33">
        <v>0.85</v>
      </c>
      <c r="F4" s="33">
        <v>0.34399999999999997</v>
      </c>
      <c r="G4" s="33">
        <v>0.122</v>
      </c>
      <c r="H4" s="33">
        <v>0.42099999999999999</v>
      </c>
      <c r="I4" s="124">
        <v>6.9000000000000006E-2</v>
      </c>
      <c r="J4" s="33">
        <v>0.441</v>
      </c>
      <c r="K4" s="33">
        <v>9.0999999999999998E-2</v>
      </c>
      <c r="L4" s="33">
        <v>0.26500000000000001</v>
      </c>
      <c r="M4" s="33">
        <v>3.5999999999999997E-2</v>
      </c>
      <c r="N4" s="33">
        <v>0.23799999999999999</v>
      </c>
      <c r="O4" s="124">
        <v>3.7999999999999999E-2</v>
      </c>
      <c r="P4" s="4">
        <v>1.927</v>
      </c>
      <c r="Q4" s="114">
        <v>12.6</v>
      </c>
      <c r="R4" s="114">
        <v>72.64</v>
      </c>
    </row>
    <row r="5" spans="1:18" ht="14.25">
      <c r="A5" s="16" t="s">
        <v>12</v>
      </c>
      <c r="B5" s="31">
        <v>7.4999999999999997E-2</v>
      </c>
      <c r="C5" s="31">
        <v>0.51600000000000001</v>
      </c>
      <c r="D5" s="31">
        <v>0.14599999999999999</v>
      </c>
      <c r="E5" s="31">
        <v>1.0549999999999999</v>
      </c>
      <c r="F5" s="31">
        <v>0.44400000000000001</v>
      </c>
      <c r="G5" s="31">
        <v>0.153</v>
      </c>
      <c r="H5" s="31">
        <v>0.53500000000000003</v>
      </c>
      <c r="I5" s="125">
        <v>8.8999999999999996E-2</v>
      </c>
      <c r="J5" s="31">
        <v>0.54600000000000004</v>
      </c>
      <c r="K5" s="31">
        <v>0.105</v>
      </c>
      <c r="L5" s="31">
        <v>0.28799999999999998</v>
      </c>
      <c r="M5" s="31">
        <v>4.2000000000000003E-2</v>
      </c>
      <c r="N5" s="31">
        <v>0.25800000000000001</v>
      </c>
      <c r="O5" s="125">
        <v>3.9E-2</v>
      </c>
      <c r="P5" s="28">
        <v>2.6909999999999998</v>
      </c>
      <c r="Q5" s="118">
        <v>14.01</v>
      </c>
      <c r="R5" s="118">
        <v>80.209999999999994</v>
      </c>
    </row>
    <row r="6" spans="1:18" ht="14.25">
      <c r="A6" s="17" t="s">
        <v>40</v>
      </c>
      <c r="B6" s="28"/>
      <c r="C6" s="28"/>
      <c r="D6" s="28"/>
      <c r="E6" s="28"/>
      <c r="F6" s="28"/>
      <c r="G6" s="28"/>
      <c r="H6" s="28"/>
      <c r="I6" s="29"/>
      <c r="J6" s="28"/>
      <c r="K6" s="28"/>
      <c r="L6" s="28"/>
      <c r="M6" s="30"/>
      <c r="N6" s="31"/>
      <c r="O6" s="29"/>
      <c r="P6" s="28"/>
      <c r="Q6" s="118"/>
      <c r="R6" s="118"/>
    </row>
    <row r="7" spans="1:18" ht="14.25">
      <c r="A7" s="12" t="s">
        <v>13</v>
      </c>
      <c r="B7" s="33">
        <v>0.16</v>
      </c>
      <c r="C7" s="33">
        <v>0.31</v>
      </c>
      <c r="D7" s="33">
        <v>0.04</v>
      </c>
      <c r="E7" s="33">
        <v>0.12</v>
      </c>
      <c r="F7" s="33">
        <v>0.04</v>
      </c>
      <c r="G7" s="33">
        <v>4.7E-2</v>
      </c>
      <c r="H7" s="33">
        <v>2.1999999999999999E-2</v>
      </c>
      <c r="I7" s="124">
        <v>4.0000000000000001E-3</v>
      </c>
      <c r="J7" s="33">
        <v>4.7E-2</v>
      </c>
      <c r="K7" s="33">
        <v>0.01</v>
      </c>
      <c r="L7" s="124">
        <v>2.5000000000000001E-2</v>
      </c>
      <c r="M7" s="35">
        <v>3.15E-3</v>
      </c>
      <c r="N7" s="33">
        <v>2.8000000000000001E-2</v>
      </c>
      <c r="O7" s="124">
        <v>4.7499999999999999E-3</v>
      </c>
      <c r="P7" s="115">
        <v>9.5290858725761769</v>
      </c>
      <c r="Q7" s="114">
        <v>6.02</v>
      </c>
      <c r="R7" s="123">
        <v>27.157894736842106</v>
      </c>
    </row>
    <row r="8" spans="1:18" ht="14.25">
      <c r="A8" s="12" t="s">
        <v>14</v>
      </c>
      <c r="B8" s="33">
        <v>0.59</v>
      </c>
      <c r="C8" s="33">
        <v>0.78</v>
      </c>
      <c r="D8" s="33">
        <v>0.09</v>
      </c>
      <c r="E8" s="33">
        <v>0.26</v>
      </c>
      <c r="F8" s="33">
        <v>0.03</v>
      </c>
      <c r="G8" s="33">
        <v>3.5000000000000003E-2</v>
      </c>
      <c r="H8" s="33">
        <v>2.9000000000000001E-2</v>
      </c>
      <c r="I8" s="124">
        <v>5.0000000000000001E-3</v>
      </c>
      <c r="J8" s="33">
        <v>2.9000000000000001E-2</v>
      </c>
      <c r="K8" s="33">
        <v>7.0000000000000001E-3</v>
      </c>
      <c r="L8" s="124">
        <v>1.6E-2</v>
      </c>
      <c r="M8" s="35">
        <v>3.15E-3</v>
      </c>
      <c r="N8" s="33">
        <v>2.4E-2</v>
      </c>
      <c r="O8" s="124">
        <v>4.7499999999999999E-3</v>
      </c>
      <c r="P8" s="115">
        <v>10.304709141274239</v>
      </c>
      <c r="Q8" s="114">
        <v>5.15</v>
      </c>
      <c r="R8" s="123">
        <v>31.894736842105264</v>
      </c>
    </row>
    <row r="9" spans="1:18" ht="14.25">
      <c r="A9" s="12" t="s">
        <v>15</v>
      </c>
      <c r="B9" s="33">
        <v>0.22</v>
      </c>
      <c r="C9" s="33">
        <v>0.34</v>
      </c>
      <c r="D9" s="33">
        <v>0.04</v>
      </c>
      <c r="E9" s="33">
        <v>0.14000000000000001</v>
      </c>
      <c r="F9" s="33">
        <v>0.03</v>
      </c>
      <c r="G9" s="33">
        <v>3.1E-2</v>
      </c>
      <c r="H9" s="33">
        <v>0.02</v>
      </c>
      <c r="I9" s="124">
        <v>4.0000000000000001E-3</v>
      </c>
      <c r="J9" s="33">
        <v>3.1E-2</v>
      </c>
      <c r="K9" s="33">
        <v>7.0000000000000001E-3</v>
      </c>
      <c r="L9" s="124">
        <v>2.4E-2</v>
      </c>
      <c r="M9" s="35">
        <v>5.1500000000000001E-3</v>
      </c>
      <c r="N9" s="33">
        <v>3.5999999999999997E-2</v>
      </c>
      <c r="O9" s="124">
        <v>4.7499999999999999E-3</v>
      </c>
      <c r="P9" s="115">
        <v>10.747922437673129</v>
      </c>
      <c r="Q9" s="114">
        <v>7.27</v>
      </c>
      <c r="R9" s="123">
        <v>29.263157894736842</v>
      </c>
    </row>
    <row r="10" spans="1:18" ht="14.25">
      <c r="A10" s="12" t="s">
        <v>16</v>
      </c>
      <c r="B10" s="33">
        <v>0.22</v>
      </c>
      <c r="C10" s="33">
        <v>0.37</v>
      </c>
      <c r="D10" s="33">
        <v>0.04</v>
      </c>
      <c r="E10" s="33">
        <v>0.15</v>
      </c>
      <c r="F10" s="33">
        <v>0.02</v>
      </c>
      <c r="G10" s="33">
        <v>2.3E-2</v>
      </c>
      <c r="H10" s="33">
        <v>2.9000000000000001E-2</v>
      </c>
      <c r="I10" s="124">
        <v>8.0000000000000002E-3</v>
      </c>
      <c r="J10" s="33">
        <v>3.5000000000000003E-2</v>
      </c>
      <c r="K10" s="33">
        <v>0.01</v>
      </c>
      <c r="L10" s="124">
        <v>3.1E-2</v>
      </c>
      <c r="M10" s="35">
        <v>4.2000000000000006E-3</v>
      </c>
      <c r="N10" s="33">
        <v>4.2000000000000003E-2</v>
      </c>
      <c r="O10" s="124">
        <v>7.6E-3</v>
      </c>
      <c r="P10" s="115">
        <v>10.083102493074794</v>
      </c>
      <c r="Q10" s="114">
        <v>6.65</v>
      </c>
      <c r="R10" s="123">
        <v>32.526315789473685</v>
      </c>
    </row>
    <row r="11" spans="1:18">
      <c r="A11" s="12" t="s">
        <v>3</v>
      </c>
      <c r="B11" s="33">
        <v>0.24</v>
      </c>
      <c r="C11" s="33">
        <v>0.37</v>
      </c>
      <c r="D11" s="33">
        <v>0.04</v>
      </c>
      <c r="E11" s="33">
        <v>0.12</v>
      </c>
      <c r="F11" s="33">
        <v>0.02</v>
      </c>
      <c r="G11" s="33">
        <v>0.02</v>
      </c>
      <c r="H11" s="33">
        <v>2.4E-2</v>
      </c>
      <c r="I11" s="33">
        <v>4.0000000000000001E-3</v>
      </c>
      <c r="J11" s="33">
        <v>2.9000000000000001E-2</v>
      </c>
      <c r="K11" s="33">
        <v>7.0000000000000001E-3</v>
      </c>
      <c r="L11" s="33">
        <v>2.1000000000000001E-2</v>
      </c>
      <c r="M11" s="33">
        <v>4.2000000000000006E-3</v>
      </c>
      <c r="N11" s="33">
        <v>3.2000000000000001E-2</v>
      </c>
      <c r="O11" s="33">
        <v>5.7000000000000002E-3</v>
      </c>
      <c r="P11" s="114">
        <v>9.97229916897507</v>
      </c>
      <c r="Q11" s="114">
        <v>5.43</v>
      </c>
      <c r="R11" s="114">
        <v>23.789473684210527</v>
      </c>
    </row>
    <row r="12" spans="1:18">
      <c r="A12" s="12" t="s">
        <v>4</v>
      </c>
      <c r="B12" s="33">
        <v>0.31</v>
      </c>
      <c r="C12" s="33">
        <v>0.5</v>
      </c>
      <c r="D12" s="33">
        <v>0.06</v>
      </c>
      <c r="E12" s="33">
        <v>0.22</v>
      </c>
      <c r="F12" s="33">
        <v>0.05</v>
      </c>
      <c r="G12" s="33">
        <v>1.7999999999999999E-2</v>
      </c>
      <c r="H12" s="33">
        <v>3.6999999999999998E-2</v>
      </c>
      <c r="I12" s="33">
        <v>5.0000000000000001E-3</v>
      </c>
      <c r="J12" s="33">
        <v>4.4999999999999998E-2</v>
      </c>
      <c r="K12" s="33">
        <v>1.2999999999999999E-2</v>
      </c>
      <c r="L12" s="33">
        <v>3.1E-2</v>
      </c>
      <c r="M12" s="33">
        <v>8.4000000000000012E-3</v>
      </c>
      <c r="N12" s="33">
        <v>6.0999999999999999E-2</v>
      </c>
      <c r="O12" s="33">
        <v>8.5499999999999986E-3</v>
      </c>
      <c r="P12" s="114">
        <v>9.6398891966759006</v>
      </c>
      <c r="Q12" s="114">
        <v>5.47</v>
      </c>
      <c r="R12" s="114">
        <v>24.631578947368421</v>
      </c>
    </row>
    <row r="13" spans="1:18">
      <c r="A13" s="12" t="s">
        <v>5</v>
      </c>
      <c r="B13" s="33">
        <v>0.28000000000000003</v>
      </c>
      <c r="C13" s="33">
        <v>0.52</v>
      </c>
      <c r="D13" s="33">
        <v>0.06</v>
      </c>
      <c r="E13" s="33">
        <v>0.19</v>
      </c>
      <c r="F13" s="33">
        <v>0.04</v>
      </c>
      <c r="G13" s="33">
        <v>0.02</v>
      </c>
      <c r="H13" s="33">
        <v>5.7000000000000002E-2</v>
      </c>
      <c r="I13" s="33">
        <v>8.9999999999999993E-3</v>
      </c>
      <c r="J13" s="33">
        <v>5.7000000000000002E-2</v>
      </c>
      <c r="K13" s="33">
        <v>1.2E-2</v>
      </c>
      <c r="L13" s="33">
        <v>3.5000000000000003E-2</v>
      </c>
      <c r="M13" s="33">
        <v>7.3500000000000006E-3</v>
      </c>
      <c r="N13" s="33">
        <v>4.4999999999999998E-2</v>
      </c>
      <c r="O13" s="33">
        <v>6.6499999999999997E-3</v>
      </c>
      <c r="P13" s="114">
        <v>10.193905817174516</v>
      </c>
      <c r="Q13" s="114">
        <v>5.09</v>
      </c>
      <c r="R13" s="114">
        <v>25.684210526315788</v>
      </c>
    </row>
    <row r="14" spans="1:18">
      <c r="A14" s="12" t="s">
        <v>6</v>
      </c>
      <c r="B14" s="33">
        <v>0.15</v>
      </c>
      <c r="C14" s="33">
        <v>0.25</v>
      </c>
      <c r="D14" s="33">
        <v>0.03</v>
      </c>
      <c r="E14" s="33">
        <v>0.1</v>
      </c>
      <c r="F14" s="33">
        <v>0.02</v>
      </c>
      <c r="G14" s="33">
        <v>1.4999999999999999E-2</v>
      </c>
      <c r="H14" s="33">
        <v>0.03</v>
      </c>
      <c r="I14" s="33">
        <v>8.0000000000000002E-3</v>
      </c>
      <c r="J14" s="33">
        <v>0.104</v>
      </c>
      <c r="K14" s="33">
        <v>4.4999999999999998E-2</v>
      </c>
      <c r="L14" s="33">
        <v>0.17199999999999999</v>
      </c>
      <c r="M14" s="33">
        <v>3.15E-3</v>
      </c>
      <c r="N14" s="33">
        <v>0.104</v>
      </c>
      <c r="O14" s="33">
        <v>4.7499999999999999E-3</v>
      </c>
      <c r="P14" s="114">
        <v>10.526315789473685</v>
      </c>
      <c r="Q14" s="114">
        <v>7.58</v>
      </c>
      <c r="R14" s="114">
        <v>33.578947368421055</v>
      </c>
    </row>
    <row r="15" spans="1:18">
      <c r="A15" s="12" t="s">
        <v>7</v>
      </c>
      <c r="B15" s="33">
        <v>0.13</v>
      </c>
      <c r="C15" s="33">
        <v>0.23</v>
      </c>
      <c r="D15" s="33">
        <v>0.03</v>
      </c>
      <c r="E15" s="33">
        <v>0.1</v>
      </c>
      <c r="F15" s="33">
        <v>0.02</v>
      </c>
      <c r="G15" s="33">
        <v>1.2E-2</v>
      </c>
      <c r="H15" s="33">
        <v>2.1000000000000001E-2</v>
      </c>
      <c r="I15" s="33">
        <v>5.0000000000000001E-3</v>
      </c>
      <c r="J15" s="33">
        <v>2.1000000000000001E-2</v>
      </c>
      <c r="K15" s="33">
        <v>4.0000000000000001E-3</v>
      </c>
      <c r="L15" s="33">
        <v>1.9E-2</v>
      </c>
      <c r="M15" s="33">
        <v>4.2000000000000006E-3</v>
      </c>
      <c r="N15" s="33">
        <v>3.2000000000000001E-2</v>
      </c>
      <c r="O15" s="33">
        <v>5.7000000000000002E-3</v>
      </c>
      <c r="P15" s="114">
        <v>9.97229916897507</v>
      </c>
      <c r="Q15" s="114">
        <v>7.53</v>
      </c>
      <c r="R15" s="114">
        <v>34.315789473684212</v>
      </c>
    </row>
    <row r="16" spans="1:18">
      <c r="A16" s="16" t="s">
        <v>8</v>
      </c>
      <c r="B16" s="31">
        <v>0.15</v>
      </c>
      <c r="C16" s="31">
        <v>0.27</v>
      </c>
      <c r="D16" s="31">
        <v>0.06</v>
      </c>
      <c r="E16" s="31">
        <v>0.19</v>
      </c>
      <c r="F16" s="31">
        <v>0.01</v>
      </c>
      <c r="G16" s="31">
        <v>1.6E-2</v>
      </c>
      <c r="H16" s="31">
        <v>1.7999999999999999E-2</v>
      </c>
      <c r="I16" s="31">
        <v>3.0000000000000001E-3</v>
      </c>
      <c r="J16" s="31">
        <v>2.3E-2</v>
      </c>
      <c r="K16" s="31">
        <v>5.0000000000000001E-3</v>
      </c>
      <c r="L16" s="31">
        <v>1.6E-2</v>
      </c>
      <c r="M16" s="31">
        <v>3.15E-3</v>
      </c>
      <c r="N16" s="31">
        <v>0.04</v>
      </c>
      <c r="O16" s="31">
        <v>4.7499999999999999E-3</v>
      </c>
      <c r="P16" s="118">
        <v>10.747922437673129</v>
      </c>
      <c r="Q16" s="118">
        <v>6.84</v>
      </c>
      <c r="R16" s="118">
        <v>34.631578947368418</v>
      </c>
    </row>
    <row r="17" spans="1:18">
      <c r="A17" s="17" t="s">
        <v>41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30"/>
      <c r="N17" s="31"/>
      <c r="O17" s="28"/>
      <c r="P17" s="118"/>
      <c r="Q17" s="118"/>
      <c r="R17" s="118"/>
    </row>
    <row r="18" spans="1:18" ht="14.25">
      <c r="A18" s="13" t="s">
        <v>17</v>
      </c>
      <c r="B18" s="121">
        <v>0.80640000000000001</v>
      </c>
      <c r="C18" s="121">
        <v>1.3420000000000001</v>
      </c>
      <c r="D18" s="121">
        <v>0.16059999999999999</v>
      </c>
      <c r="E18" s="121">
        <v>0.69940000000000002</v>
      </c>
      <c r="F18" s="121">
        <v>0.1207</v>
      </c>
      <c r="G18" s="121">
        <v>2.0500000000000001E-2</v>
      </c>
      <c r="H18" s="121">
        <v>0.10340000000000001</v>
      </c>
      <c r="I18" s="121">
        <v>1.52E-2</v>
      </c>
      <c r="J18" s="121">
        <v>0.1094</v>
      </c>
      <c r="K18" s="121">
        <v>1.83E-2</v>
      </c>
      <c r="L18" s="122">
        <v>4.9500000000000002E-2</v>
      </c>
      <c r="M18" s="122">
        <v>7.1000000000000004E-3</v>
      </c>
      <c r="N18" s="121">
        <v>4.7800000000000002E-2</v>
      </c>
      <c r="O18" s="121">
        <v>8.0000000000000002E-3</v>
      </c>
      <c r="P18" s="115">
        <v>0.86419999999999997</v>
      </c>
      <c r="Q18" s="115">
        <v>6.0963000000000003</v>
      </c>
      <c r="R18" s="114">
        <v>27.839400000000001</v>
      </c>
    </row>
    <row r="19" spans="1:18" ht="14.25">
      <c r="A19" s="13" t="s">
        <v>18</v>
      </c>
      <c r="B19" s="121">
        <v>0.39300000000000002</v>
      </c>
      <c r="C19" s="121">
        <v>0.51770000000000005</v>
      </c>
      <c r="D19" s="121">
        <v>8.5000000000000006E-2</v>
      </c>
      <c r="E19" s="121">
        <v>0.32900000000000001</v>
      </c>
      <c r="F19" s="121">
        <v>4.8599999999999997E-2</v>
      </c>
      <c r="G19" s="121">
        <v>1.9E-3</v>
      </c>
      <c r="H19" s="121">
        <v>4.8000000000000001E-2</v>
      </c>
      <c r="I19" s="121">
        <v>6.8999999999999999E-3</v>
      </c>
      <c r="J19" s="121">
        <v>4.6199999999999998E-2</v>
      </c>
      <c r="K19" s="121">
        <v>7.4999999999999997E-3</v>
      </c>
      <c r="L19" s="122">
        <v>2.1600000000000001E-2</v>
      </c>
      <c r="M19" s="122">
        <v>3.3E-3</v>
      </c>
      <c r="N19" s="121">
        <v>2.7099999999999999E-2</v>
      </c>
      <c r="O19" s="121">
        <v>3.0999999999999999E-3</v>
      </c>
      <c r="P19" s="115">
        <v>9.2999999999999999E-2</v>
      </c>
      <c r="Q19" s="115">
        <v>5.4134000000000002</v>
      </c>
      <c r="R19" s="114">
        <v>25.795300000000001</v>
      </c>
    </row>
    <row r="20" spans="1:18" ht="14.25">
      <c r="A20" s="13" t="s">
        <v>21</v>
      </c>
      <c r="B20" s="116">
        <v>0.29039999999999999</v>
      </c>
      <c r="C20" s="116">
        <v>0.35670000000000002</v>
      </c>
      <c r="D20" s="116">
        <v>6.0400000000000002E-2</v>
      </c>
      <c r="E20" s="116">
        <v>0.2445</v>
      </c>
      <c r="F20" s="116">
        <v>4.6100000000000002E-2</v>
      </c>
      <c r="G20" s="116">
        <v>6.6E-3</v>
      </c>
      <c r="H20" s="116">
        <v>3.5099999999999999E-2</v>
      </c>
      <c r="I20" s="116">
        <v>4.1000000000000003E-3</v>
      </c>
      <c r="J20" s="116">
        <v>3.0300000000000001E-2</v>
      </c>
      <c r="K20" s="116">
        <v>6.3E-3</v>
      </c>
      <c r="L20" s="116">
        <v>1.54E-2</v>
      </c>
      <c r="M20" s="116">
        <v>3.3E-3</v>
      </c>
      <c r="N20" s="116">
        <v>1.7999999999999999E-2</v>
      </c>
      <c r="O20" s="116">
        <v>3.0999999999999999E-3</v>
      </c>
      <c r="P20" s="115">
        <v>0.23330000000000001</v>
      </c>
      <c r="Q20" s="115">
        <v>5.5145999999999997</v>
      </c>
      <c r="R20" s="114">
        <v>20.789400000000001</v>
      </c>
    </row>
    <row r="21" spans="1:18" ht="14.25">
      <c r="A21" s="13" t="s">
        <v>22</v>
      </c>
      <c r="B21" s="116">
        <v>0.35959999999999998</v>
      </c>
      <c r="C21" s="116">
        <v>0.45889999999999997</v>
      </c>
      <c r="D21" s="116">
        <v>7.0800000000000002E-2</v>
      </c>
      <c r="E21" s="116">
        <v>0.29320000000000002</v>
      </c>
      <c r="F21" s="116">
        <v>4.5600000000000002E-2</v>
      </c>
      <c r="G21" s="116">
        <v>4.5999999999999999E-3</v>
      </c>
      <c r="H21" s="116">
        <v>2.6599999999999999E-2</v>
      </c>
      <c r="I21" s="116">
        <v>3.8999999999999998E-3</v>
      </c>
      <c r="J21" s="116">
        <v>3.1699999999999999E-2</v>
      </c>
      <c r="K21" s="116">
        <v>5.1000000000000004E-3</v>
      </c>
      <c r="L21" s="116">
        <v>1.21E-2</v>
      </c>
      <c r="M21" s="116">
        <v>2.0999999999999999E-3</v>
      </c>
      <c r="N21" s="116">
        <v>1.0500000000000001E-2</v>
      </c>
      <c r="O21" s="116">
        <v>1.9E-3</v>
      </c>
      <c r="P21" s="115">
        <v>0.12379999999999999</v>
      </c>
      <c r="Q21" s="115">
        <v>6.3098000000000001</v>
      </c>
      <c r="R21" s="114">
        <v>26.5639</v>
      </c>
    </row>
    <row r="22" spans="1:18" ht="14.25">
      <c r="A22" s="13" t="s">
        <v>23</v>
      </c>
      <c r="B22" s="116">
        <v>0.17630000000000001</v>
      </c>
      <c r="C22" s="116">
        <v>0.10680000000000001</v>
      </c>
      <c r="D22" s="116">
        <v>3.73E-2</v>
      </c>
      <c r="E22" s="116">
        <v>0.13109999999999999</v>
      </c>
      <c r="F22" s="116">
        <v>2.46E-2</v>
      </c>
      <c r="G22" s="116">
        <v>5.9999999999999995E-4</v>
      </c>
      <c r="H22" s="116">
        <v>1.6199999999999999E-2</v>
      </c>
      <c r="I22" s="116">
        <v>1.6000000000000001E-3</v>
      </c>
      <c r="J22" s="116">
        <v>1.06E-2</v>
      </c>
      <c r="K22" s="116">
        <v>2.3999999999999998E-3</v>
      </c>
      <c r="L22" s="116">
        <v>6.1999999999999998E-3</v>
      </c>
      <c r="M22" s="116">
        <v>1.1000000000000001E-3</v>
      </c>
      <c r="N22" s="116">
        <v>5.4999999999999997E-3</v>
      </c>
      <c r="O22" s="116">
        <v>1.1000000000000001E-3</v>
      </c>
      <c r="P22" s="115">
        <v>7.46E-2</v>
      </c>
      <c r="Q22" s="115">
        <v>5.3451000000000004</v>
      </c>
      <c r="R22" s="114">
        <v>22.658000000000001</v>
      </c>
    </row>
    <row r="23" spans="1:18" ht="14.25">
      <c r="A23" s="13" t="s">
        <v>24</v>
      </c>
      <c r="B23" s="116">
        <v>0.39550000000000002</v>
      </c>
      <c r="C23" s="116">
        <v>0.57330000000000003</v>
      </c>
      <c r="D23" s="116">
        <v>0.1041</v>
      </c>
      <c r="E23" s="116">
        <v>0.4335</v>
      </c>
      <c r="F23" s="116">
        <v>0.1048</v>
      </c>
      <c r="G23" s="116">
        <v>1.5599999999999999E-2</v>
      </c>
      <c r="H23" s="116">
        <v>7.8200000000000006E-2</v>
      </c>
      <c r="I23" s="116">
        <v>8.9999999999999993E-3</v>
      </c>
      <c r="J23" s="116">
        <v>7.2900000000000006E-2</v>
      </c>
      <c r="K23" s="116">
        <v>1.15E-2</v>
      </c>
      <c r="L23" s="116">
        <v>3.0800000000000001E-2</v>
      </c>
      <c r="M23" s="116">
        <v>3.3999999999999998E-3</v>
      </c>
      <c r="N23" s="116">
        <v>2.06E-2</v>
      </c>
      <c r="O23" s="116">
        <v>3.3E-3</v>
      </c>
      <c r="P23" s="115">
        <v>1.0466</v>
      </c>
      <c r="Q23" s="115">
        <v>5.0599999999999996</v>
      </c>
      <c r="R23" s="114">
        <v>25.2286</v>
      </c>
    </row>
    <row r="24" spans="1:18" ht="14.25">
      <c r="A24" s="18" t="s">
        <v>25</v>
      </c>
      <c r="B24" s="120">
        <v>0.28439999999999999</v>
      </c>
      <c r="C24" s="120">
        <v>0.33539999999999998</v>
      </c>
      <c r="D24" s="120">
        <v>6.3200000000000006E-2</v>
      </c>
      <c r="E24" s="120">
        <v>0.24579999999999999</v>
      </c>
      <c r="F24" s="120">
        <v>3.4500000000000003E-2</v>
      </c>
      <c r="G24" s="120">
        <v>4.1000000000000003E-3</v>
      </c>
      <c r="H24" s="120">
        <v>3.6900000000000002E-2</v>
      </c>
      <c r="I24" s="120">
        <v>3.2000000000000002E-3</v>
      </c>
      <c r="J24" s="120">
        <v>3.1300000000000001E-2</v>
      </c>
      <c r="K24" s="120">
        <v>7.6E-3</v>
      </c>
      <c r="L24" s="120">
        <v>1.8100000000000002E-2</v>
      </c>
      <c r="M24" s="120">
        <v>2.3E-3</v>
      </c>
      <c r="N24" s="120">
        <v>1.67E-2</v>
      </c>
      <c r="O24" s="120">
        <v>2.0999999999999999E-3</v>
      </c>
      <c r="P24" s="119">
        <v>0.4214</v>
      </c>
      <c r="Q24" s="119">
        <v>5.8068</v>
      </c>
      <c r="R24" s="118">
        <v>26.0946</v>
      </c>
    </row>
    <row r="25" spans="1:18" ht="14.25">
      <c r="A25" s="17" t="s">
        <v>39</v>
      </c>
      <c r="B25" s="36"/>
      <c r="C25" s="36"/>
      <c r="D25" s="36"/>
      <c r="E25" s="38"/>
      <c r="F25" s="36"/>
      <c r="G25" s="36"/>
      <c r="H25" s="36"/>
      <c r="I25" s="36"/>
      <c r="J25" s="36"/>
      <c r="K25" s="36"/>
      <c r="L25" s="28"/>
      <c r="M25" s="30"/>
      <c r="N25" s="37"/>
      <c r="O25" s="36"/>
      <c r="P25" s="119"/>
      <c r="Q25" s="119"/>
      <c r="R25" s="118"/>
    </row>
    <row r="26" spans="1:18" ht="14.25">
      <c r="A26" s="13" t="s">
        <v>19</v>
      </c>
      <c r="B26" s="117">
        <v>0.2175</v>
      </c>
      <c r="C26" s="117">
        <v>0.18179999999999999</v>
      </c>
      <c r="D26" s="117">
        <v>4.4200000000000003E-2</v>
      </c>
      <c r="E26" s="117">
        <v>0.188</v>
      </c>
      <c r="F26" s="117">
        <v>3.4500000000000003E-2</v>
      </c>
      <c r="G26" s="117">
        <v>2.0999999999999999E-3</v>
      </c>
      <c r="H26" s="117">
        <v>3.4700000000000002E-2</v>
      </c>
      <c r="I26" s="117">
        <v>3.2000000000000002E-3</v>
      </c>
      <c r="J26" s="117">
        <v>2.2499999999999999E-2</v>
      </c>
      <c r="K26" s="117">
        <v>4.1999999999999997E-3</v>
      </c>
      <c r="L26" s="117">
        <v>1.09E-2</v>
      </c>
      <c r="M26" s="117">
        <v>1.5E-3</v>
      </c>
      <c r="N26" s="117">
        <v>9.9000000000000008E-3</v>
      </c>
      <c r="O26" s="117">
        <v>1.4E-3</v>
      </c>
      <c r="P26" s="115">
        <v>4.2200000000000001E-2</v>
      </c>
      <c r="Q26" s="115">
        <v>1.1974</v>
      </c>
      <c r="R26" s="114">
        <v>14.2685</v>
      </c>
    </row>
    <row r="27" spans="1:18" ht="14.25">
      <c r="A27" s="18" t="s">
        <v>20</v>
      </c>
      <c r="B27" s="117">
        <v>0.17929999999999999</v>
      </c>
      <c r="C27" s="117">
        <v>0.1139</v>
      </c>
      <c r="D27" s="117">
        <v>3.44E-2</v>
      </c>
      <c r="E27" s="117">
        <v>0.15279999999999999</v>
      </c>
      <c r="F27" s="117">
        <v>3.3099999999999997E-2</v>
      </c>
      <c r="G27" s="117">
        <v>1.2999999999999999E-3</v>
      </c>
      <c r="H27" s="117">
        <v>1.9900000000000001E-2</v>
      </c>
      <c r="I27" s="117">
        <v>2.2000000000000001E-3</v>
      </c>
      <c r="J27" s="117">
        <v>1.61E-2</v>
      </c>
      <c r="K27" s="117">
        <v>3.0999999999999999E-3</v>
      </c>
      <c r="L27" s="117">
        <v>7.7999999999999996E-3</v>
      </c>
      <c r="M27" s="117">
        <v>1.2999999999999999E-3</v>
      </c>
      <c r="N27" s="117">
        <v>6.7999999999999996E-3</v>
      </c>
      <c r="O27" s="117">
        <v>1.1000000000000001E-3</v>
      </c>
      <c r="P27" s="115">
        <v>6.2399999999999997E-2</v>
      </c>
      <c r="Q27" s="115">
        <v>1.4865999999999999</v>
      </c>
      <c r="R27" s="114">
        <v>14.8232</v>
      </c>
    </row>
    <row r="28" spans="1:18" ht="14.25">
      <c r="A28" s="17" t="s">
        <v>42</v>
      </c>
      <c r="B28" s="8"/>
      <c r="C28" s="8"/>
      <c r="D28" s="8"/>
      <c r="E28" s="9"/>
      <c r="F28" s="8"/>
      <c r="G28" s="8"/>
      <c r="H28" s="8"/>
      <c r="I28" s="8"/>
      <c r="J28" s="8"/>
      <c r="K28" s="8"/>
      <c r="L28" s="4"/>
      <c r="M28" s="32"/>
      <c r="N28" s="35"/>
      <c r="O28" s="8"/>
      <c r="P28" s="115"/>
      <c r="Q28" s="115"/>
      <c r="R28" s="114"/>
    </row>
    <row r="29" spans="1:18" ht="14.25">
      <c r="A29" s="18" t="s">
        <v>27</v>
      </c>
      <c r="B29" s="116">
        <v>0.22209999999999999</v>
      </c>
      <c r="C29" s="116">
        <v>0.1651</v>
      </c>
      <c r="D29" s="116">
        <v>3.1199999999999999E-2</v>
      </c>
      <c r="E29" s="116">
        <v>0.14219999999999999</v>
      </c>
      <c r="F29" s="116">
        <v>2.8199999999999999E-2</v>
      </c>
      <c r="G29" s="116">
        <v>3.5000000000000001E-3</v>
      </c>
      <c r="H29" s="116">
        <v>2.2499999999999999E-2</v>
      </c>
      <c r="I29" s="116">
        <v>3.8999999999999998E-3</v>
      </c>
      <c r="J29" s="116">
        <v>2.1600000000000001E-2</v>
      </c>
      <c r="K29" s="116">
        <v>3.0000000000000001E-3</v>
      </c>
      <c r="L29" s="116">
        <v>8.0999999999999996E-3</v>
      </c>
      <c r="M29" s="116">
        <v>1.1000000000000001E-3</v>
      </c>
      <c r="N29" s="116">
        <v>5.3E-3</v>
      </c>
      <c r="O29" s="116">
        <v>1.1000000000000001E-3</v>
      </c>
      <c r="P29" s="115">
        <v>0.1123</v>
      </c>
      <c r="Q29" s="115">
        <v>5.5235000000000003</v>
      </c>
      <c r="R29" s="114">
        <v>25.56</v>
      </c>
    </row>
    <row r="30" spans="1:18" ht="14.25">
      <c r="A30" s="17" t="s">
        <v>43</v>
      </c>
      <c r="B30" s="8"/>
      <c r="C30" s="8"/>
      <c r="D30" s="8"/>
      <c r="E30" s="9"/>
      <c r="F30" s="8"/>
      <c r="G30" s="8"/>
      <c r="H30" s="8"/>
      <c r="I30" s="8"/>
      <c r="J30" s="8"/>
      <c r="K30" s="8"/>
      <c r="L30" s="4"/>
      <c r="M30" s="32"/>
      <c r="N30" s="35"/>
      <c r="O30" s="8"/>
      <c r="P30" s="115"/>
      <c r="Q30" s="115"/>
      <c r="R30" s="114"/>
    </row>
    <row r="31" spans="1:18" ht="14.25">
      <c r="A31" s="13" t="s">
        <v>26</v>
      </c>
      <c r="B31" s="116">
        <v>0.16500000000000001</v>
      </c>
      <c r="C31" s="116">
        <v>0.10299999999999999</v>
      </c>
      <c r="D31" s="116">
        <v>3.32E-2</v>
      </c>
      <c r="E31" s="116">
        <v>0.1115</v>
      </c>
      <c r="F31" s="116">
        <v>2.5499999999999998E-2</v>
      </c>
      <c r="G31" s="116">
        <v>5.7000000000000002E-3</v>
      </c>
      <c r="H31" s="116">
        <v>2.69E-2</v>
      </c>
      <c r="I31" s="116">
        <v>4.1999999999999997E-3</v>
      </c>
      <c r="J31" s="116">
        <v>2.24E-2</v>
      </c>
      <c r="K31" s="116">
        <v>5.4999999999999997E-3</v>
      </c>
      <c r="L31" s="116">
        <v>1.17E-2</v>
      </c>
      <c r="M31" s="116">
        <v>2.0999999999999999E-3</v>
      </c>
      <c r="N31" s="116">
        <v>1.47E-2</v>
      </c>
      <c r="O31" s="116">
        <v>1.9E-3</v>
      </c>
      <c r="P31" s="115">
        <v>8.4099999999999994E-2</v>
      </c>
      <c r="Q31" s="115">
        <v>3.3864999999999998</v>
      </c>
      <c r="R31" s="114">
        <v>20.114599999999999</v>
      </c>
    </row>
    <row r="32" spans="1:18" ht="14.25">
      <c r="A32" s="14" t="s">
        <v>28</v>
      </c>
      <c r="B32" s="113">
        <v>0.12429999999999999</v>
      </c>
      <c r="C32" s="113">
        <v>0.1181</v>
      </c>
      <c r="D32" s="113">
        <v>2.2800000000000001E-2</v>
      </c>
      <c r="E32" s="113">
        <v>7.7499999999999999E-2</v>
      </c>
      <c r="F32" s="113">
        <v>1.7600000000000001E-2</v>
      </c>
      <c r="G32" s="113">
        <v>2.2000000000000001E-3</v>
      </c>
      <c r="H32" s="113">
        <v>1.8100000000000002E-2</v>
      </c>
      <c r="I32" s="113">
        <v>3.0999999999999999E-3</v>
      </c>
      <c r="J32" s="113">
        <v>2.01E-2</v>
      </c>
      <c r="K32" s="113">
        <v>3.7000000000000002E-3</v>
      </c>
      <c r="L32" s="113">
        <v>0.01</v>
      </c>
      <c r="M32" s="113">
        <v>1.5E-3</v>
      </c>
      <c r="N32" s="113">
        <v>7.6E-3</v>
      </c>
      <c r="O32" s="113">
        <v>1.1999999999999999E-3</v>
      </c>
      <c r="P32" s="112">
        <v>0.16400000000000001</v>
      </c>
      <c r="Q32" s="112">
        <v>3.0482999999999998</v>
      </c>
      <c r="R32" s="111">
        <v>18.461300000000001</v>
      </c>
    </row>
    <row r="39" spans="14:14">
      <c r="N39" s="19" t="s">
        <v>44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31" zoomScale="115" zoomScaleNormal="115" workbookViewId="0">
      <selection activeCell="G54" sqref="G54"/>
    </sheetView>
  </sheetViews>
  <sheetFormatPr defaultRowHeight="13.5"/>
  <cols>
    <col min="1" max="1" width="5.75" customWidth="1"/>
    <col min="2" max="2" width="7.375" customWidth="1"/>
    <col min="3" max="3" width="7.25" customWidth="1"/>
    <col min="4" max="4" width="6.625" customWidth="1"/>
    <col min="6" max="6" width="7.5" customWidth="1"/>
    <col min="7" max="7" width="7.625" customWidth="1"/>
    <col min="8" max="8" width="7.375" customWidth="1"/>
    <col min="10" max="10" width="6.75" customWidth="1"/>
    <col min="11" max="11" width="6.875" customWidth="1"/>
    <col min="13" max="13" width="6.5" customWidth="1"/>
    <col min="14" max="14" width="8.125" customWidth="1"/>
  </cols>
  <sheetData>
    <row r="1" spans="1:15" s="135" customFormat="1" ht="15">
      <c r="A1" s="134" t="s">
        <v>189</v>
      </c>
      <c r="B1" s="134" t="s">
        <v>215</v>
      </c>
      <c r="C1" s="134" t="s">
        <v>215</v>
      </c>
      <c r="D1" s="134" t="s">
        <v>215</v>
      </c>
      <c r="E1" s="134" t="s">
        <v>215</v>
      </c>
      <c r="F1" s="134" t="s">
        <v>215</v>
      </c>
      <c r="G1" s="134" t="s">
        <v>215</v>
      </c>
      <c r="H1" s="134" t="s">
        <v>215</v>
      </c>
      <c r="I1" s="134" t="s">
        <v>214</v>
      </c>
      <c r="J1" s="134" t="s">
        <v>214</v>
      </c>
      <c r="K1" s="134" t="s">
        <v>214</v>
      </c>
      <c r="L1" s="134" t="s">
        <v>213</v>
      </c>
      <c r="M1" s="134" t="s">
        <v>213</v>
      </c>
      <c r="N1" s="134" t="s">
        <v>213</v>
      </c>
      <c r="O1" s="134" t="s">
        <v>213</v>
      </c>
    </row>
    <row r="2" spans="1:15" s="135" customFormat="1" ht="15">
      <c r="A2" s="132" t="s">
        <v>186</v>
      </c>
      <c r="B2" s="132" t="s">
        <v>212</v>
      </c>
      <c r="C2" s="132" t="s">
        <v>212</v>
      </c>
      <c r="D2" s="132" t="s">
        <v>212</v>
      </c>
      <c r="E2" s="132" t="s">
        <v>212</v>
      </c>
      <c r="F2" s="132" t="s">
        <v>212</v>
      </c>
      <c r="G2" s="132" t="s">
        <v>212</v>
      </c>
      <c r="H2" s="132" t="s">
        <v>212</v>
      </c>
      <c r="I2" s="132" t="s">
        <v>212</v>
      </c>
      <c r="J2" s="132" t="s">
        <v>212</v>
      </c>
      <c r="K2" s="132" t="s">
        <v>212</v>
      </c>
      <c r="L2" s="132" t="s">
        <v>212</v>
      </c>
      <c r="M2" s="132" t="s">
        <v>212</v>
      </c>
      <c r="N2" s="132" t="s">
        <v>212</v>
      </c>
      <c r="O2" s="132" t="s">
        <v>212</v>
      </c>
    </row>
    <row r="3" spans="1:15" s="135" customFormat="1" ht="15">
      <c r="A3" s="131" t="s">
        <v>183</v>
      </c>
      <c r="B3" s="139" t="s">
        <v>211</v>
      </c>
      <c r="C3" s="139" t="s">
        <v>210</v>
      </c>
      <c r="D3" s="139" t="s">
        <v>209</v>
      </c>
      <c r="E3" s="139" t="s">
        <v>208</v>
      </c>
      <c r="F3" s="139" t="s">
        <v>207</v>
      </c>
      <c r="G3" s="139" t="s">
        <v>206</v>
      </c>
      <c r="H3" s="139" t="s">
        <v>205</v>
      </c>
      <c r="I3" s="139" t="s">
        <v>204</v>
      </c>
      <c r="J3" s="139" t="s">
        <v>203</v>
      </c>
      <c r="K3" s="139" t="s">
        <v>202</v>
      </c>
      <c r="L3" s="139" t="s">
        <v>201</v>
      </c>
      <c r="M3" s="139" t="s">
        <v>200</v>
      </c>
      <c r="N3" s="139" t="s">
        <v>199</v>
      </c>
      <c r="O3" s="139" t="s">
        <v>198</v>
      </c>
    </row>
    <row r="4" spans="1:15" s="135" customFormat="1" ht="15">
      <c r="A4" s="129" t="s">
        <v>197</v>
      </c>
      <c r="B4" s="136">
        <v>40.944000000000003</v>
      </c>
      <c r="C4" s="136">
        <v>40.738</v>
      </c>
      <c r="D4" s="136">
        <v>40.845999999999997</v>
      </c>
      <c r="E4" s="136">
        <v>41.095999999999997</v>
      </c>
      <c r="F4" s="136">
        <v>41.281999999999996</v>
      </c>
      <c r="G4" s="136">
        <v>41.261000000000003</v>
      </c>
      <c r="H4" s="136">
        <v>40.292999999999999</v>
      </c>
      <c r="I4" s="136">
        <v>40.387</v>
      </c>
      <c r="J4" s="136">
        <v>40.825000000000003</v>
      </c>
      <c r="K4" s="136">
        <v>41.015999999999998</v>
      </c>
      <c r="L4" s="136">
        <v>40.304000000000002</v>
      </c>
      <c r="M4" s="136">
        <v>40.668999999999997</v>
      </c>
      <c r="N4" s="136">
        <v>41.01</v>
      </c>
      <c r="O4" s="136">
        <v>40.308999999999997</v>
      </c>
    </row>
    <row r="5" spans="1:15" s="135" customFormat="1" ht="15">
      <c r="A5" s="129" t="s">
        <v>196</v>
      </c>
      <c r="B5" s="136">
        <v>1.4999999999999999E-2</v>
      </c>
      <c r="C5" s="136">
        <v>1.0999999999999999E-2</v>
      </c>
      <c r="D5" s="136">
        <v>0</v>
      </c>
      <c r="E5" s="136">
        <v>9.0000000000000011E-3</v>
      </c>
      <c r="F5" s="136">
        <v>9.0000000000000011E-3</v>
      </c>
      <c r="G5" s="136">
        <v>0</v>
      </c>
      <c r="H5" s="136">
        <v>1.4999999999999999E-2</v>
      </c>
      <c r="I5" s="136">
        <v>8.0000000000000002E-3</v>
      </c>
      <c r="J5" s="136">
        <v>0</v>
      </c>
      <c r="K5" s="136">
        <v>1.6E-2</v>
      </c>
      <c r="L5" s="136">
        <v>0</v>
      </c>
      <c r="M5" s="136">
        <v>6.0000000000000001E-3</v>
      </c>
      <c r="N5" s="136">
        <v>1.8000000000000002E-2</v>
      </c>
      <c r="O5" s="136">
        <v>7.0000000000000001E-3</v>
      </c>
    </row>
    <row r="6" spans="1:15" s="137" customFormat="1" ht="15">
      <c r="A6" s="130" t="s">
        <v>195</v>
      </c>
      <c r="B6" s="138">
        <v>2.4E-2</v>
      </c>
      <c r="C6" s="138">
        <v>7.0000000000000001E-3</v>
      </c>
      <c r="D6" s="138">
        <v>0</v>
      </c>
      <c r="E6" s="138">
        <v>2.1000000000000001E-2</v>
      </c>
      <c r="F6" s="138">
        <v>0</v>
      </c>
      <c r="G6" s="138">
        <v>1.4E-2</v>
      </c>
      <c r="H6" s="138">
        <v>0</v>
      </c>
      <c r="I6" s="138">
        <v>0</v>
      </c>
      <c r="J6" s="138">
        <v>5.5E-2</v>
      </c>
      <c r="K6" s="138">
        <v>1.0999999999999999E-2</v>
      </c>
      <c r="L6" s="138">
        <v>1.7000000000000001E-2</v>
      </c>
      <c r="M6" s="138">
        <v>3.2000000000000001E-2</v>
      </c>
      <c r="N6" s="138">
        <v>0</v>
      </c>
      <c r="O6" s="138">
        <v>8.0000000000000002E-3</v>
      </c>
    </row>
    <row r="7" spans="1:15" s="137" customFormat="1" ht="15">
      <c r="A7" s="130" t="s">
        <v>194</v>
      </c>
      <c r="B7" s="138">
        <v>1.4E-2</v>
      </c>
      <c r="C7" s="138">
        <v>1.0999999999999999E-2</v>
      </c>
      <c r="D7" s="138">
        <v>2E-3</v>
      </c>
      <c r="E7" s="138">
        <v>5.0000000000000001E-3</v>
      </c>
      <c r="F7" s="138">
        <v>0</v>
      </c>
      <c r="G7" s="138">
        <v>5.0000000000000001E-3</v>
      </c>
      <c r="H7" s="138">
        <v>1.2E-2</v>
      </c>
      <c r="I7" s="138">
        <v>5.0000000000000001E-3</v>
      </c>
      <c r="J7" s="138">
        <v>1.3000000000000001E-2</v>
      </c>
      <c r="K7" s="138">
        <v>4.0000000000000001E-3</v>
      </c>
      <c r="L7" s="138">
        <v>3.0000000000000001E-3</v>
      </c>
      <c r="M7" s="138">
        <v>0</v>
      </c>
      <c r="N7" s="138">
        <v>9.0000000000000011E-3</v>
      </c>
      <c r="O7" s="138">
        <v>3.0000000000000001E-3</v>
      </c>
    </row>
    <row r="8" spans="1:15" s="137" customFormat="1" ht="15">
      <c r="A8" s="130" t="s">
        <v>1</v>
      </c>
      <c r="B8" s="138">
        <v>48.029000000000003</v>
      </c>
      <c r="C8" s="138">
        <v>47.939</v>
      </c>
      <c r="D8" s="138">
        <v>48.201000000000001</v>
      </c>
      <c r="E8" s="138">
        <v>48.494999999999997</v>
      </c>
      <c r="F8" s="138">
        <v>48.427</v>
      </c>
      <c r="G8" s="138">
        <v>47.555</v>
      </c>
      <c r="H8" s="138">
        <v>48.207999999999998</v>
      </c>
      <c r="I8" s="138">
        <v>48.316000000000003</v>
      </c>
      <c r="J8" s="138">
        <v>48.497999999999998</v>
      </c>
      <c r="K8" s="138">
        <v>48.322000000000003</v>
      </c>
      <c r="L8" s="138">
        <v>48.402999999999999</v>
      </c>
      <c r="M8" s="138">
        <v>48.145000000000003</v>
      </c>
      <c r="N8" s="138">
        <v>48.234000000000002</v>
      </c>
      <c r="O8" s="138">
        <v>47.898000000000003</v>
      </c>
    </row>
    <row r="9" spans="1:15" s="137" customFormat="1" ht="15">
      <c r="A9" s="130" t="s">
        <v>193</v>
      </c>
      <c r="B9" s="138">
        <v>9.0000000000000011E-3</v>
      </c>
      <c r="C9" s="138">
        <v>0</v>
      </c>
      <c r="D9" s="138">
        <v>6.0000000000000001E-3</v>
      </c>
      <c r="E9" s="138">
        <v>0</v>
      </c>
      <c r="F9" s="138">
        <v>0</v>
      </c>
      <c r="G9" s="138">
        <v>0</v>
      </c>
      <c r="H9" s="138">
        <v>0</v>
      </c>
      <c r="I9" s="138">
        <v>3.0000000000000001E-3</v>
      </c>
      <c r="J9" s="138">
        <v>9.0000000000000011E-3</v>
      </c>
      <c r="K9" s="138">
        <v>9.0000000000000011E-3</v>
      </c>
      <c r="L9" s="138">
        <v>0</v>
      </c>
      <c r="M9" s="138">
        <v>0</v>
      </c>
      <c r="N9" s="138">
        <v>3.0000000000000001E-3</v>
      </c>
      <c r="O9" s="138">
        <v>0</v>
      </c>
    </row>
    <row r="10" spans="1:15" s="137" customFormat="1" ht="15">
      <c r="A10" s="130" t="s">
        <v>138</v>
      </c>
      <c r="B10" s="138">
        <v>0.188</v>
      </c>
      <c r="C10" s="138">
        <v>0.14200000000000002</v>
      </c>
      <c r="D10" s="138">
        <v>0.153</v>
      </c>
      <c r="E10" s="138">
        <v>0.13200000000000001</v>
      </c>
      <c r="F10" s="138">
        <v>0.13100000000000001</v>
      </c>
      <c r="G10" s="138">
        <v>0.154</v>
      </c>
      <c r="H10" s="138">
        <v>0.13300000000000001</v>
      </c>
      <c r="I10" s="138">
        <v>0.189</v>
      </c>
      <c r="J10" s="138">
        <v>0.19</v>
      </c>
      <c r="K10" s="138">
        <v>0.127</v>
      </c>
      <c r="L10" s="138">
        <v>0.12</v>
      </c>
      <c r="M10" s="138">
        <v>0.13200000000000001</v>
      </c>
      <c r="N10" s="138">
        <v>0.14799999999999999</v>
      </c>
      <c r="O10" s="138">
        <v>0.13500000000000001</v>
      </c>
    </row>
    <row r="11" spans="1:15" s="137" customFormat="1" ht="15">
      <c r="A11" s="130" t="s">
        <v>2</v>
      </c>
      <c r="B11" s="138">
        <v>0</v>
      </c>
      <c r="C11" s="138">
        <v>9.0000000000000011E-3</v>
      </c>
      <c r="D11" s="138">
        <v>0</v>
      </c>
      <c r="E11" s="138">
        <v>1.4E-2</v>
      </c>
      <c r="F11" s="138">
        <v>7.0000000000000001E-3</v>
      </c>
      <c r="G11" s="138">
        <v>2.1999999999999999E-2</v>
      </c>
      <c r="H11" s="138">
        <v>2E-3</v>
      </c>
      <c r="I11" s="138">
        <v>7.0000000000000001E-3</v>
      </c>
      <c r="J11" s="138">
        <v>0.02</v>
      </c>
      <c r="K11" s="138">
        <v>8.0000000000000002E-3</v>
      </c>
      <c r="L11" s="138">
        <v>1.6E-2</v>
      </c>
      <c r="M11" s="138">
        <v>1.3000000000000001E-2</v>
      </c>
      <c r="N11" s="138">
        <v>3.6999999999999998E-2</v>
      </c>
      <c r="O11" s="138">
        <v>1.4999999999999999E-2</v>
      </c>
    </row>
    <row r="12" spans="1:15" s="137" customFormat="1" ht="15">
      <c r="A12" s="130" t="s">
        <v>0</v>
      </c>
      <c r="B12" s="138">
        <v>10.43</v>
      </c>
      <c r="C12" s="138">
        <v>10.371</v>
      </c>
      <c r="D12" s="138">
        <v>10.484</v>
      </c>
      <c r="E12" s="138">
        <v>10.44</v>
      </c>
      <c r="F12" s="138">
        <v>10.593</v>
      </c>
      <c r="G12" s="138">
        <v>10.516999999999999</v>
      </c>
      <c r="H12" s="138">
        <v>10.563000000000001</v>
      </c>
      <c r="I12" s="138">
        <v>10.228999999999999</v>
      </c>
      <c r="J12" s="138">
        <v>10.48</v>
      </c>
      <c r="K12" s="138">
        <v>10.476000000000001</v>
      </c>
      <c r="L12" s="138">
        <v>9.9149999999999991</v>
      </c>
      <c r="M12" s="138">
        <v>10.141</v>
      </c>
      <c r="N12" s="138">
        <v>10.506</v>
      </c>
      <c r="O12" s="138">
        <v>10.459</v>
      </c>
    </row>
    <row r="13" spans="1:15" s="137" customFormat="1" ht="15">
      <c r="A13" s="130" t="s">
        <v>192</v>
      </c>
      <c r="B13" s="138">
        <v>1.4999999999999999E-2</v>
      </c>
      <c r="C13" s="138">
        <v>0</v>
      </c>
      <c r="D13" s="138">
        <v>0</v>
      </c>
      <c r="E13" s="138">
        <v>2E-3</v>
      </c>
      <c r="F13" s="138">
        <v>0</v>
      </c>
      <c r="G13" s="138">
        <v>0</v>
      </c>
      <c r="H13" s="138">
        <v>2.8000000000000001E-2</v>
      </c>
      <c r="I13" s="138">
        <v>4.1000000000000002E-2</v>
      </c>
      <c r="J13" s="138">
        <v>0</v>
      </c>
      <c r="K13" s="138">
        <v>7.6999999999999999E-2</v>
      </c>
      <c r="L13" s="138">
        <v>3.5000000000000003E-2</v>
      </c>
      <c r="M13" s="138">
        <v>8.0000000000000002E-3</v>
      </c>
      <c r="N13" s="138">
        <v>2E-3</v>
      </c>
      <c r="O13" s="138">
        <v>0</v>
      </c>
    </row>
    <row r="14" spans="1:15" s="137" customFormat="1" ht="15">
      <c r="A14" s="130" t="s">
        <v>135</v>
      </c>
      <c r="B14" s="138">
        <v>0.313</v>
      </c>
      <c r="C14" s="138">
        <v>0.35499999999999998</v>
      </c>
      <c r="D14" s="138">
        <v>0.314</v>
      </c>
      <c r="E14" s="138">
        <v>0.34900000000000003</v>
      </c>
      <c r="F14" s="138">
        <v>0.36099999999999999</v>
      </c>
      <c r="G14" s="138">
        <v>0.37</v>
      </c>
      <c r="H14" s="138">
        <v>0.32200000000000001</v>
      </c>
      <c r="I14" s="138">
        <v>0.35100000000000003</v>
      </c>
      <c r="J14" s="138">
        <v>0.34600000000000003</v>
      </c>
      <c r="K14" s="138">
        <v>0.39</v>
      </c>
      <c r="L14" s="138">
        <v>0.40700000000000003</v>
      </c>
      <c r="M14" s="138">
        <v>0.32800000000000001</v>
      </c>
      <c r="N14" s="138">
        <v>0.33900000000000002</v>
      </c>
      <c r="O14" s="138">
        <v>0.35499999999999998</v>
      </c>
    </row>
    <row r="15" spans="1:15" s="135" customFormat="1" ht="15">
      <c r="A15" s="129" t="s">
        <v>191</v>
      </c>
      <c r="B15" s="136">
        <v>99.980999999999995</v>
      </c>
      <c r="C15" s="136">
        <v>99.582999999999998</v>
      </c>
      <c r="D15" s="136">
        <v>100.006</v>
      </c>
      <c r="E15" s="136">
        <v>100.563</v>
      </c>
      <c r="F15" s="136">
        <v>100.81</v>
      </c>
      <c r="G15" s="136">
        <v>99.897999999999996</v>
      </c>
      <c r="H15" s="136">
        <v>99.575999999999993</v>
      </c>
      <c r="I15" s="136">
        <v>99.536000000000001</v>
      </c>
      <c r="J15" s="136">
        <v>100.43600000000001</v>
      </c>
      <c r="K15" s="136">
        <v>100.456</v>
      </c>
      <c r="L15" s="136">
        <v>99.22</v>
      </c>
      <c r="M15" s="136">
        <v>99.474000000000004</v>
      </c>
      <c r="N15" s="136">
        <v>100.306</v>
      </c>
      <c r="O15" s="136">
        <v>99.188999999999993</v>
      </c>
    </row>
    <row r="16" spans="1:15" s="135" customFormat="1" ht="15">
      <c r="A16" s="127" t="s">
        <v>190</v>
      </c>
      <c r="B16" s="126">
        <f>100*(B8/40.3044)/((B8/40.3044)+(B12/71.844))</f>
        <v>89.140322657205118</v>
      </c>
      <c r="C16" s="126">
        <f>100*(C8/40.3044)/((C8/40.3044)+(C12/71.844))</f>
        <v>89.177026231930654</v>
      </c>
      <c r="D16" s="126">
        <f>100*(D8/40.3044)/((D8/40.3044)+(D12/71.844))</f>
        <v>89.124928645781381</v>
      </c>
      <c r="E16" s="126">
        <f>100*(E8/40.3044)/((E8/40.3044)+(E12/71.844))</f>
        <v>89.224230294887249</v>
      </c>
      <c r="F16" s="126">
        <f>100*(F8/40.3044)/((F8/40.3044)+(F12/71.844))</f>
        <v>89.069895696457237</v>
      </c>
      <c r="G16" s="126">
        <f>100*(G8/40.3044)/((G8/40.3044)+(G12/71.844))</f>
        <v>88.962637775873461</v>
      </c>
      <c r="H16" s="126">
        <f>100*(H8/40.3044)/((H8/40.3044)+(H12/71.844))</f>
        <v>89.053369069551607</v>
      </c>
      <c r="I16" s="126">
        <f>100*(I8/40.3044)/((I8/40.3044)+(I12/71.844))</f>
        <v>89.383933620902894</v>
      </c>
      <c r="J16" s="126">
        <f>100*(J8/40.3044)/((J8/40.3044)+(J12/71.844))</f>
        <v>89.188004490842872</v>
      </c>
      <c r="K16" s="126">
        <f>100*(K8/40.3044)/((K8/40.3044)+(K12/71.844))</f>
        <v>89.156587435206291</v>
      </c>
      <c r="L16" s="126">
        <f>100*(L8/40.3044)/((L8/40.3044)+(L12/71.844))</f>
        <v>89.692815464423532</v>
      </c>
      <c r="M16" s="126">
        <f>100*(M8/40.3044)/((M8/40.3044)+(M12/71.844))</f>
        <v>89.432180921615782</v>
      </c>
      <c r="N16" s="126">
        <f>100*(N8/40.3044)/((N8/40.3044)+(N12/71.844))</f>
        <v>89.111236984810787</v>
      </c>
      <c r="O16" s="126">
        <f>100*(O8/40.3044)/((O8/40.3044)+(O12/71.844))</f>
        <v>89.086889892223908</v>
      </c>
    </row>
    <row r="18" spans="1:14" ht="14.25">
      <c r="A18" s="134" t="s">
        <v>189</v>
      </c>
      <c r="B18" s="134" t="s">
        <v>188</v>
      </c>
      <c r="C18" s="134" t="s">
        <v>188</v>
      </c>
      <c r="D18" s="134" t="s">
        <v>188</v>
      </c>
      <c r="E18" s="134" t="s">
        <v>188</v>
      </c>
      <c r="F18" s="134" t="s">
        <v>187</v>
      </c>
      <c r="G18" s="134" t="s">
        <v>187</v>
      </c>
      <c r="H18" s="134" t="s">
        <v>187</v>
      </c>
      <c r="I18" s="134" t="s">
        <v>187</v>
      </c>
      <c r="J18" s="134" t="s">
        <v>187</v>
      </c>
      <c r="K18" s="134" t="s">
        <v>187</v>
      </c>
      <c r="L18" s="134" t="s">
        <v>187</v>
      </c>
      <c r="M18" s="134" t="s">
        <v>187</v>
      </c>
      <c r="N18" s="134" t="s">
        <v>187</v>
      </c>
    </row>
    <row r="19" spans="1:14" ht="14.25">
      <c r="A19" s="132" t="s">
        <v>186</v>
      </c>
      <c r="B19" s="132" t="s">
        <v>185</v>
      </c>
      <c r="C19" s="132" t="s">
        <v>185</v>
      </c>
      <c r="D19" s="132" t="s">
        <v>185</v>
      </c>
      <c r="E19" s="132" t="s">
        <v>185</v>
      </c>
      <c r="F19" s="132" t="s">
        <v>185</v>
      </c>
      <c r="G19" s="132" t="s">
        <v>185</v>
      </c>
      <c r="H19" s="132" t="s">
        <v>185</v>
      </c>
      <c r="I19" s="132" t="s">
        <v>185</v>
      </c>
      <c r="J19" s="132" t="s">
        <v>185</v>
      </c>
      <c r="K19" s="132" t="s">
        <v>185</v>
      </c>
      <c r="L19" s="132" t="s">
        <v>185</v>
      </c>
      <c r="M19" s="132" t="s">
        <v>185</v>
      </c>
      <c r="N19" s="132" t="s">
        <v>185</v>
      </c>
    </row>
    <row r="20" spans="1:14" ht="14.25">
      <c r="A20" s="131" t="s">
        <v>183</v>
      </c>
      <c r="B20" s="131" t="s">
        <v>182</v>
      </c>
      <c r="C20" s="131" t="s">
        <v>181</v>
      </c>
      <c r="D20" s="131" t="s">
        <v>180</v>
      </c>
      <c r="E20" s="131" t="s">
        <v>179</v>
      </c>
      <c r="F20" s="131" t="s">
        <v>178</v>
      </c>
      <c r="G20" s="131" t="s">
        <v>177</v>
      </c>
      <c r="H20" s="131" t="s">
        <v>176</v>
      </c>
      <c r="I20" s="131" t="s">
        <v>175</v>
      </c>
      <c r="J20" s="131" t="s">
        <v>174</v>
      </c>
      <c r="K20" s="131" t="s">
        <v>173</v>
      </c>
      <c r="L20" s="131" t="s">
        <v>172</v>
      </c>
      <c r="M20" s="131" t="s">
        <v>171</v>
      </c>
      <c r="N20" s="131" t="s">
        <v>170</v>
      </c>
    </row>
    <row r="21" spans="1:14" ht="15">
      <c r="A21" s="129" t="s">
        <v>169</v>
      </c>
      <c r="B21" s="128">
        <v>41.316000000000003</v>
      </c>
      <c r="C21" s="128">
        <v>41.124000000000002</v>
      </c>
      <c r="D21" s="128">
        <v>40.960999999999999</v>
      </c>
      <c r="E21" s="128">
        <v>41.595999999999997</v>
      </c>
      <c r="F21" s="128">
        <v>41.378</v>
      </c>
      <c r="G21" s="128">
        <v>40.746000000000002</v>
      </c>
      <c r="H21" s="128">
        <v>40.941000000000003</v>
      </c>
      <c r="I21" s="128">
        <v>40.747</v>
      </c>
      <c r="J21" s="128">
        <v>40.802999999999997</v>
      </c>
      <c r="K21" s="128">
        <v>41.712000000000003</v>
      </c>
      <c r="L21" s="128">
        <v>40.9</v>
      </c>
      <c r="M21" s="128">
        <v>40.722999999999999</v>
      </c>
      <c r="N21" s="128">
        <v>39.427</v>
      </c>
    </row>
    <row r="22" spans="1:14" ht="15">
      <c r="A22" s="129" t="s">
        <v>168</v>
      </c>
      <c r="B22" s="128">
        <v>1.4E-2</v>
      </c>
      <c r="C22" s="128">
        <v>1.6E-2</v>
      </c>
      <c r="D22" s="128">
        <v>0.01</v>
      </c>
      <c r="E22" s="128">
        <v>0</v>
      </c>
      <c r="F22" s="128">
        <v>0</v>
      </c>
      <c r="G22" s="128">
        <v>0</v>
      </c>
      <c r="H22" s="128">
        <v>9.0000000000000011E-3</v>
      </c>
      <c r="I22" s="128">
        <v>0</v>
      </c>
      <c r="J22" s="128">
        <v>3.6999999999999998E-2</v>
      </c>
      <c r="K22" s="128">
        <v>3.1E-2</v>
      </c>
      <c r="L22" s="128">
        <v>0.19</v>
      </c>
      <c r="M22" s="128">
        <v>0</v>
      </c>
      <c r="N22" s="128">
        <v>9.0000000000000011E-3</v>
      </c>
    </row>
    <row r="23" spans="1:14" ht="15">
      <c r="A23" s="130" t="s">
        <v>143</v>
      </c>
      <c r="B23" s="128">
        <v>0</v>
      </c>
      <c r="C23" s="128">
        <v>0</v>
      </c>
      <c r="D23" s="128">
        <v>2.4E-2</v>
      </c>
      <c r="E23" s="128">
        <v>3.0000000000000001E-3</v>
      </c>
      <c r="F23" s="128">
        <v>0</v>
      </c>
      <c r="G23" s="128">
        <v>1.4E-2</v>
      </c>
      <c r="H23" s="128">
        <v>1.7000000000000001E-2</v>
      </c>
      <c r="I23" s="128">
        <v>0</v>
      </c>
      <c r="J23" s="128">
        <v>0.02</v>
      </c>
      <c r="K23" s="128">
        <v>0</v>
      </c>
      <c r="L23" s="128">
        <v>6.0000000000000001E-3</v>
      </c>
      <c r="M23" s="128">
        <v>0.01</v>
      </c>
      <c r="N23" s="128">
        <v>2.1999999999999999E-2</v>
      </c>
    </row>
    <row r="24" spans="1:14" ht="15">
      <c r="A24" s="130" t="s">
        <v>141</v>
      </c>
      <c r="B24" s="128">
        <v>0</v>
      </c>
      <c r="C24" s="128">
        <v>0</v>
      </c>
      <c r="D24" s="128">
        <v>1.3000000000000001E-2</v>
      </c>
      <c r="E24" s="128">
        <v>6.0000000000000001E-3</v>
      </c>
      <c r="F24" s="128">
        <v>1.3000000000000001E-2</v>
      </c>
      <c r="G24" s="128">
        <v>0</v>
      </c>
      <c r="H24" s="128">
        <v>1.3000000000000001E-2</v>
      </c>
      <c r="I24" s="128">
        <v>9.0000000000000011E-3</v>
      </c>
      <c r="J24" s="128">
        <v>6.0000000000000001E-3</v>
      </c>
      <c r="K24" s="128">
        <v>0</v>
      </c>
      <c r="L24" s="128">
        <v>5.2999999999999999E-2</v>
      </c>
      <c r="M24" s="128">
        <v>0</v>
      </c>
      <c r="N24" s="128">
        <v>4.0000000000000001E-3</v>
      </c>
    </row>
    <row r="25" spans="1:14" ht="14.25">
      <c r="A25" s="130" t="s">
        <v>1</v>
      </c>
      <c r="B25" s="128">
        <v>50.287999999999997</v>
      </c>
      <c r="C25" s="128">
        <v>50.244999999999997</v>
      </c>
      <c r="D25" s="128">
        <v>50.625</v>
      </c>
      <c r="E25" s="128">
        <v>50.963000000000001</v>
      </c>
      <c r="F25" s="128">
        <v>50.716000000000001</v>
      </c>
      <c r="G25" s="128">
        <v>50.57</v>
      </c>
      <c r="H25" s="128">
        <v>50.265999999999998</v>
      </c>
      <c r="I25" s="128">
        <v>50.347000000000001</v>
      </c>
      <c r="J25" s="128">
        <v>50.319000000000003</v>
      </c>
      <c r="K25" s="128">
        <v>49.712000000000003</v>
      </c>
      <c r="L25" s="128">
        <v>50.137999999999998</v>
      </c>
      <c r="M25" s="128">
        <v>50.424999999999997</v>
      </c>
      <c r="N25" s="128">
        <v>48.206000000000003</v>
      </c>
    </row>
    <row r="26" spans="1:14" ht="15">
      <c r="A26" s="130" t="s">
        <v>139</v>
      </c>
      <c r="B26" s="128">
        <v>1E-3</v>
      </c>
      <c r="C26" s="128">
        <v>0</v>
      </c>
      <c r="D26" s="128">
        <v>0</v>
      </c>
      <c r="E26" s="128">
        <v>1.8000000000000002E-2</v>
      </c>
      <c r="F26" s="128">
        <v>0</v>
      </c>
      <c r="G26" s="128">
        <v>0</v>
      </c>
      <c r="H26" s="128">
        <v>0</v>
      </c>
      <c r="I26" s="128">
        <v>0</v>
      </c>
      <c r="J26" s="128">
        <v>1.3000000000000001E-2</v>
      </c>
      <c r="K26" s="128">
        <v>0</v>
      </c>
      <c r="L26" s="128">
        <v>0</v>
      </c>
      <c r="M26" s="128">
        <v>0</v>
      </c>
      <c r="N26" s="128">
        <v>0</v>
      </c>
    </row>
    <row r="27" spans="1:14" ht="14.25">
      <c r="A27" s="130" t="s">
        <v>138</v>
      </c>
      <c r="B27" s="128">
        <v>0.14599999999999999</v>
      </c>
      <c r="C27" s="128">
        <v>0.14699999999999999</v>
      </c>
      <c r="D27" s="128">
        <v>0.13900000000000001</v>
      </c>
      <c r="E27" s="128">
        <v>0.11700000000000001</v>
      </c>
      <c r="F27" s="128">
        <v>0.13100000000000001</v>
      </c>
      <c r="G27" s="128">
        <v>0.105</v>
      </c>
      <c r="H27" s="128">
        <v>0.154</v>
      </c>
      <c r="I27" s="128">
        <v>0.114</v>
      </c>
      <c r="J27" s="128">
        <v>0.129</v>
      </c>
      <c r="K27" s="128">
        <v>0.111</v>
      </c>
      <c r="L27" s="128">
        <v>0.11</v>
      </c>
      <c r="M27" s="128">
        <v>0.152</v>
      </c>
      <c r="N27" s="128">
        <v>0.113</v>
      </c>
    </row>
    <row r="28" spans="1:14" ht="14.25">
      <c r="A28" s="130" t="s">
        <v>2</v>
      </c>
      <c r="B28" s="128">
        <v>3.1E-2</v>
      </c>
      <c r="C28" s="128">
        <v>4.2000000000000003E-2</v>
      </c>
      <c r="D28" s="128">
        <v>3.6000000000000004E-2</v>
      </c>
      <c r="E28" s="128">
        <v>1.4999999999999999E-2</v>
      </c>
      <c r="F28" s="128">
        <v>1.4E-2</v>
      </c>
      <c r="G28" s="128">
        <v>1.0999999999999999E-2</v>
      </c>
      <c r="H28" s="128">
        <v>0</v>
      </c>
      <c r="I28" s="128">
        <v>2.1000000000000001E-2</v>
      </c>
      <c r="J28" s="128">
        <v>3.7999999999999999E-2</v>
      </c>
      <c r="K28" s="128">
        <v>0</v>
      </c>
      <c r="L28" s="128">
        <v>8.0000000000000002E-3</v>
      </c>
      <c r="M28" s="128">
        <v>1.4E-2</v>
      </c>
      <c r="N28" s="128">
        <v>0</v>
      </c>
    </row>
    <row r="29" spans="1:14" ht="14.25">
      <c r="A29" s="130" t="s">
        <v>0</v>
      </c>
      <c r="B29" s="128">
        <v>8.0299999999999994</v>
      </c>
      <c r="C29" s="128">
        <v>7.6749999999999998</v>
      </c>
      <c r="D29" s="128">
        <v>7.7329999999999997</v>
      </c>
      <c r="E29" s="128">
        <v>7.633</v>
      </c>
      <c r="F29" s="128">
        <v>7.7530000000000001</v>
      </c>
      <c r="G29" s="128">
        <v>7.96</v>
      </c>
      <c r="H29" s="128">
        <v>7.9059999999999997</v>
      </c>
      <c r="I29" s="128">
        <v>7.835</v>
      </c>
      <c r="J29" s="128">
        <v>7.782</v>
      </c>
      <c r="K29" s="128">
        <v>7.9649999999999999</v>
      </c>
      <c r="L29" s="128">
        <v>7.843</v>
      </c>
      <c r="M29" s="128">
        <v>7.8250000000000002</v>
      </c>
      <c r="N29" s="128">
        <v>7.2619999999999996</v>
      </c>
    </row>
    <row r="30" spans="1:14" ht="15">
      <c r="A30" s="130" t="s">
        <v>136</v>
      </c>
      <c r="B30" s="128">
        <v>1.4E-2</v>
      </c>
      <c r="C30" s="128">
        <v>0</v>
      </c>
      <c r="D30" s="128">
        <v>0</v>
      </c>
      <c r="E30" s="128">
        <v>3.5000000000000003E-2</v>
      </c>
      <c r="F30" s="128">
        <v>5.0000000000000001E-3</v>
      </c>
      <c r="G30" s="128">
        <v>0</v>
      </c>
      <c r="H30" s="128">
        <v>7.0000000000000001E-3</v>
      </c>
      <c r="I30" s="128">
        <v>0</v>
      </c>
      <c r="J30" s="128">
        <v>0</v>
      </c>
      <c r="K30" s="128">
        <v>6.0000000000000001E-3</v>
      </c>
      <c r="L30" s="128">
        <v>0</v>
      </c>
      <c r="M30" s="128">
        <v>1.0999999999999999E-2</v>
      </c>
      <c r="N30" s="128">
        <v>0</v>
      </c>
    </row>
    <row r="31" spans="1:14" ht="14.25">
      <c r="A31" s="130" t="s">
        <v>135</v>
      </c>
      <c r="B31" s="128">
        <v>0.309</v>
      </c>
      <c r="C31" s="128">
        <v>0.372</v>
      </c>
      <c r="D31" s="128">
        <v>0.31900000000000001</v>
      </c>
      <c r="E31" s="128">
        <v>0.33800000000000002</v>
      </c>
      <c r="F31" s="128">
        <v>0.439</v>
      </c>
      <c r="G31" s="128">
        <v>0.33900000000000002</v>
      </c>
      <c r="H31" s="128">
        <v>0.33700000000000002</v>
      </c>
      <c r="I31" s="128">
        <v>0.40600000000000003</v>
      </c>
      <c r="J31" s="128">
        <v>0.38200000000000001</v>
      </c>
      <c r="K31" s="128">
        <v>0.44</v>
      </c>
      <c r="L31" s="128">
        <v>0.39500000000000002</v>
      </c>
      <c r="M31" s="128">
        <v>0.42499999999999999</v>
      </c>
      <c r="N31" s="128">
        <v>0.29599999999999999</v>
      </c>
    </row>
    <row r="32" spans="1:14" ht="14.25">
      <c r="A32" s="129" t="s">
        <v>133</v>
      </c>
      <c r="B32" s="128">
        <v>100.149</v>
      </c>
      <c r="C32" s="128">
        <v>99.620999999999995</v>
      </c>
      <c r="D32" s="128">
        <v>99.86</v>
      </c>
      <c r="E32" s="128">
        <v>100.724</v>
      </c>
      <c r="F32" s="128">
        <v>100.449</v>
      </c>
      <c r="G32" s="128">
        <v>99.745000000000005</v>
      </c>
      <c r="H32" s="128">
        <v>99.65</v>
      </c>
      <c r="I32" s="128">
        <v>99.478999999999999</v>
      </c>
      <c r="J32" s="128">
        <v>99.528999999999996</v>
      </c>
      <c r="K32" s="128">
        <v>99.977000000000004</v>
      </c>
      <c r="L32" s="128">
        <v>99.643000000000001</v>
      </c>
      <c r="M32" s="128">
        <v>99.584999999999994</v>
      </c>
      <c r="N32" s="128">
        <v>95.338999999999999</v>
      </c>
    </row>
    <row r="33" spans="1:14" ht="14.25">
      <c r="A33" s="127" t="s">
        <v>167</v>
      </c>
      <c r="B33" s="126">
        <v>91.778447320170471</v>
      </c>
      <c r="C33" s="126">
        <v>92.107033075806029</v>
      </c>
      <c r="D33" s="126">
        <v>92.10707592329149</v>
      </c>
      <c r="E33" s="126">
        <v>92.248898527469379</v>
      </c>
      <c r="F33" s="126">
        <v>92.101352129220331</v>
      </c>
      <c r="G33" s="126">
        <v>91.886061578515594</v>
      </c>
      <c r="H33" s="126">
        <v>91.891855837856809</v>
      </c>
      <c r="I33" s="126">
        <v>91.970714172915734</v>
      </c>
      <c r="J33" s="126">
        <v>92.016608908882716</v>
      </c>
      <c r="K33" s="126">
        <v>91.752812194313321</v>
      </c>
      <c r="L33" s="126">
        <v>91.932375991346646</v>
      </c>
      <c r="M33" s="126">
        <v>91.991552315085272</v>
      </c>
      <c r="N33" s="126">
        <v>92.207391787320432</v>
      </c>
    </row>
    <row r="35" spans="1:14" ht="14.25">
      <c r="A35" s="134" t="s">
        <v>45</v>
      </c>
      <c r="B35" s="133" t="s">
        <v>166</v>
      </c>
      <c r="C35" s="133" t="s">
        <v>166</v>
      </c>
      <c r="D35" s="133" t="s">
        <v>165</v>
      </c>
      <c r="E35" s="133" t="s">
        <v>165</v>
      </c>
      <c r="F35" s="133" t="s">
        <v>165</v>
      </c>
      <c r="G35" s="133" t="s">
        <v>164</v>
      </c>
      <c r="H35" s="133" t="s">
        <v>164</v>
      </c>
      <c r="I35" s="133" t="s">
        <v>164</v>
      </c>
      <c r="J35" s="133" t="s">
        <v>164</v>
      </c>
      <c r="K35" s="133" t="s">
        <v>163</v>
      </c>
      <c r="L35" s="133" t="s">
        <v>163</v>
      </c>
      <c r="M35" s="133" t="s">
        <v>163</v>
      </c>
      <c r="N35" s="133" t="s">
        <v>163</v>
      </c>
    </row>
    <row r="36" spans="1:14" ht="14.25">
      <c r="A36" s="132" t="s">
        <v>162</v>
      </c>
      <c r="B36" s="132" t="s">
        <v>161</v>
      </c>
      <c r="C36" s="132" t="s">
        <v>161</v>
      </c>
      <c r="D36" s="132" t="s">
        <v>161</v>
      </c>
      <c r="E36" s="132" t="s">
        <v>161</v>
      </c>
      <c r="F36" s="132" t="s">
        <v>161</v>
      </c>
      <c r="G36" s="132" t="s">
        <v>161</v>
      </c>
      <c r="H36" s="132" t="s">
        <v>161</v>
      </c>
      <c r="I36" s="132" t="s">
        <v>161</v>
      </c>
      <c r="J36" s="132" t="s">
        <v>161</v>
      </c>
      <c r="K36" s="132" t="s">
        <v>161</v>
      </c>
      <c r="L36" s="132" t="s">
        <v>161</v>
      </c>
      <c r="M36" s="132" t="s">
        <v>161</v>
      </c>
      <c r="N36" s="132" t="s">
        <v>161</v>
      </c>
    </row>
    <row r="37" spans="1:14" ht="14.25">
      <c r="A37" s="131" t="s">
        <v>160</v>
      </c>
      <c r="B37" s="131" t="s">
        <v>159</v>
      </c>
      <c r="C37" s="131" t="s">
        <v>158</v>
      </c>
      <c r="D37" s="131" t="s">
        <v>157</v>
      </c>
      <c r="E37" s="131" t="s">
        <v>156</v>
      </c>
      <c r="F37" s="131" t="s">
        <v>155</v>
      </c>
      <c r="G37" s="131" t="s">
        <v>154</v>
      </c>
      <c r="H37" s="131" t="s">
        <v>153</v>
      </c>
      <c r="I37" s="131" t="s">
        <v>152</v>
      </c>
      <c r="J37" s="131" t="s">
        <v>151</v>
      </c>
      <c r="K37" s="131" t="s">
        <v>150</v>
      </c>
      <c r="L37" s="131" t="s">
        <v>149</v>
      </c>
      <c r="M37" s="131" t="s">
        <v>148</v>
      </c>
      <c r="N37" s="131" t="s">
        <v>147</v>
      </c>
    </row>
    <row r="38" spans="1:14" ht="15">
      <c r="A38" s="129" t="s">
        <v>146</v>
      </c>
      <c r="B38" s="128">
        <v>41.015999999999998</v>
      </c>
      <c r="C38" s="128">
        <v>41.119</v>
      </c>
      <c r="D38" s="128">
        <v>41.731999999999999</v>
      </c>
      <c r="E38" s="128">
        <v>41.704999999999998</v>
      </c>
      <c r="F38" s="128">
        <v>41.459000000000003</v>
      </c>
      <c r="G38" s="128">
        <v>41.357999999999997</v>
      </c>
      <c r="H38" s="128">
        <v>41.686999999999998</v>
      </c>
      <c r="I38" s="128">
        <v>41.683999999999997</v>
      </c>
      <c r="J38" s="128">
        <v>41.295999999999999</v>
      </c>
      <c r="K38" s="128">
        <v>41.517000000000003</v>
      </c>
      <c r="L38" s="128">
        <v>41.871000000000002</v>
      </c>
      <c r="M38" s="128">
        <v>41.581000000000003</v>
      </c>
      <c r="N38" s="128">
        <v>41.865000000000002</v>
      </c>
    </row>
    <row r="39" spans="1:14" ht="15">
      <c r="A39" s="129" t="s">
        <v>145</v>
      </c>
      <c r="B39" s="128">
        <v>0</v>
      </c>
      <c r="C39" s="128">
        <v>0.11</v>
      </c>
      <c r="D39" s="128">
        <v>0</v>
      </c>
      <c r="E39" s="128">
        <v>2E-3</v>
      </c>
      <c r="F39" s="128">
        <v>0</v>
      </c>
      <c r="G39" s="128">
        <v>1.7000000000000001E-2</v>
      </c>
      <c r="H39" s="128">
        <v>2.9000000000000001E-2</v>
      </c>
      <c r="I39" s="128">
        <v>0</v>
      </c>
      <c r="J39" s="128">
        <v>9.0000000000000011E-3</v>
      </c>
      <c r="K39" s="128">
        <v>0</v>
      </c>
      <c r="L39" s="128">
        <v>0</v>
      </c>
      <c r="M39" s="128">
        <v>2.1000000000000001E-2</v>
      </c>
      <c r="N39" s="128">
        <v>7.0000000000000001E-3</v>
      </c>
    </row>
    <row r="40" spans="1:14" ht="15">
      <c r="A40" s="130" t="s">
        <v>144</v>
      </c>
      <c r="B40" s="128">
        <v>0</v>
      </c>
      <c r="C40" s="128">
        <v>2.5000000000000001E-2</v>
      </c>
      <c r="D40" s="128">
        <v>6.0000000000000001E-3</v>
      </c>
      <c r="E40" s="128">
        <v>0.16</v>
      </c>
      <c r="F40" s="128">
        <v>6.0000000000000001E-3</v>
      </c>
      <c r="G40" s="128">
        <v>2.6000000000000002E-2</v>
      </c>
      <c r="H40" s="128">
        <v>0.02</v>
      </c>
      <c r="I40" s="128">
        <v>3.6000000000000004E-2</v>
      </c>
      <c r="J40" s="128">
        <v>3.5000000000000003E-2</v>
      </c>
      <c r="K40" s="128">
        <v>0</v>
      </c>
      <c r="L40" s="128">
        <v>4.5999999999999999E-2</v>
      </c>
      <c r="M40" s="128">
        <v>7.0000000000000001E-3</v>
      </c>
      <c r="N40" s="128">
        <v>0</v>
      </c>
    </row>
    <row r="41" spans="1:14" ht="15">
      <c r="A41" s="130" t="s">
        <v>142</v>
      </c>
      <c r="B41" s="128">
        <v>0</v>
      </c>
      <c r="C41" s="128">
        <v>3.9E-2</v>
      </c>
      <c r="D41" s="128">
        <v>2E-3</v>
      </c>
      <c r="E41" s="128">
        <v>0</v>
      </c>
      <c r="F41" s="128">
        <v>3.0000000000000001E-3</v>
      </c>
      <c r="G41" s="128">
        <v>0</v>
      </c>
      <c r="H41" s="128">
        <v>1.4E-2</v>
      </c>
      <c r="I41" s="128">
        <v>4.0000000000000001E-3</v>
      </c>
      <c r="J41" s="128">
        <v>0.01</v>
      </c>
      <c r="K41" s="128">
        <v>0</v>
      </c>
      <c r="L41" s="128">
        <v>0</v>
      </c>
      <c r="M41" s="128">
        <v>0</v>
      </c>
      <c r="N41" s="128">
        <v>1.7999999999999999E-2</v>
      </c>
    </row>
    <row r="42" spans="1:14" ht="14.25">
      <c r="A42" s="130" t="s">
        <v>1</v>
      </c>
      <c r="B42" s="128">
        <v>50.335999999999999</v>
      </c>
      <c r="C42" s="128">
        <v>49.59</v>
      </c>
      <c r="D42" s="128">
        <v>50.057000000000002</v>
      </c>
      <c r="E42" s="128">
        <v>50.774000000000001</v>
      </c>
      <c r="F42" s="128">
        <v>49.96</v>
      </c>
      <c r="G42" s="128">
        <v>50.966000000000001</v>
      </c>
      <c r="H42" s="128">
        <v>50.561999999999998</v>
      </c>
      <c r="I42" s="128">
        <v>49.256</v>
      </c>
      <c r="J42" s="128">
        <v>50.695999999999998</v>
      </c>
      <c r="K42" s="128">
        <v>49.762999999999998</v>
      </c>
      <c r="L42" s="128">
        <v>50.307000000000002</v>
      </c>
      <c r="M42" s="128">
        <v>49.616</v>
      </c>
      <c r="N42" s="128">
        <v>49.423999999999999</v>
      </c>
    </row>
    <row r="43" spans="1:14" ht="15">
      <c r="A43" s="130" t="s">
        <v>140</v>
      </c>
      <c r="B43" s="128">
        <v>0</v>
      </c>
      <c r="C43" s="128">
        <v>2.7E-2</v>
      </c>
      <c r="D43" s="128">
        <v>8.0000000000000002E-3</v>
      </c>
      <c r="E43" s="128">
        <v>0</v>
      </c>
      <c r="F43" s="128">
        <v>2E-3</v>
      </c>
      <c r="G43" s="128">
        <v>2E-3</v>
      </c>
      <c r="H43" s="128">
        <v>0</v>
      </c>
      <c r="I43" s="128">
        <v>0</v>
      </c>
      <c r="J43" s="128">
        <v>1.6E-2</v>
      </c>
      <c r="K43" s="128">
        <v>0</v>
      </c>
      <c r="L43" s="128">
        <v>8.0000000000000002E-3</v>
      </c>
      <c r="M43" s="128">
        <v>2E-3</v>
      </c>
      <c r="N43" s="128">
        <v>1.2999999999999999E-2</v>
      </c>
    </row>
    <row r="44" spans="1:14" ht="14.25">
      <c r="A44" s="130" t="s">
        <v>138</v>
      </c>
      <c r="B44" s="128">
        <v>8.5000000000000006E-2</v>
      </c>
      <c r="C44" s="128">
        <v>0.14200000000000002</v>
      </c>
      <c r="D44" s="128">
        <v>0.11900000000000001</v>
      </c>
      <c r="E44" s="128">
        <v>8.6000000000000007E-2</v>
      </c>
      <c r="F44" s="128">
        <v>0.129</v>
      </c>
      <c r="G44" s="128">
        <v>0.14499999999999999</v>
      </c>
      <c r="H44" s="128">
        <v>0.14499999999999999</v>
      </c>
      <c r="I44" s="128">
        <v>0.112</v>
      </c>
      <c r="J44" s="128">
        <v>0.14799999999999999</v>
      </c>
      <c r="K44" s="128">
        <v>0.14899999999999999</v>
      </c>
      <c r="L44" s="128">
        <v>0.114</v>
      </c>
      <c r="M44" s="128">
        <v>0.11799999999999999</v>
      </c>
      <c r="N44" s="128">
        <v>9.2999999999999999E-2</v>
      </c>
    </row>
    <row r="45" spans="1:14" ht="14.25">
      <c r="A45" s="130" t="s">
        <v>2</v>
      </c>
      <c r="B45" s="128">
        <v>3.2000000000000001E-2</v>
      </c>
      <c r="C45" s="128">
        <v>4.0000000000000001E-3</v>
      </c>
      <c r="D45" s="128">
        <v>1.6E-2</v>
      </c>
      <c r="E45" s="128">
        <v>7.0000000000000001E-3</v>
      </c>
      <c r="F45" s="128">
        <v>1.4999999999999999E-2</v>
      </c>
      <c r="G45" s="128">
        <v>0</v>
      </c>
      <c r="H45" s="128">
        <v>7.0000000000000001E-3</v>
      </c>
      <c r="I45" s="128">
        <v>0</v>
      </c>
      <c r="J45" s="128">
        <v>3.5000000000000003E-2</v>
      </c>
      <c r="K45" s="128">
        <v>2.7E-2</v>
      </c>
      <c r="L45" s="128">
        <v>2.1999999999999999E-2</v>
      </c>
      <c r="M45" s="128">
        <v>0.04</v>
      </c>
      <c r="N45" s="128">
        <v>2.5000000000000001E-2</v>
      </c>
    </row>
    <row r="46" spans="1:14" ht="14.25">
      <c r="A46" s="130" t="s">
        <v>0</v>
      </c>
      <c r="B46" s="128">
        <v>7.859</v>
      </c>
      <c r="C46" s="128">
        <v>7.9580000000000002</v>
      </c>
      <c r="D46" s="128">
        <v>8.0039999999999996</v>
      </c>
      <c r="E46" s="128">
        <v>7.1710000000000003</v>
      </c>
      <c r="F46" s="128">
        <v>8.1180000000000003</v>
      </c>
      <c r="G46" s="128">
        <v>7.8630000000000004</v>
      </c>
      <c r="H46" s="128">
        <v>7.742</v>
      </c>
      <c r="I46" s="128">
        <v>7.82</v>
      </c>
      <c r="J46" s="128">
        <v>7.7850000000000001</v>
      </c>
      <c r="K46" s="128">
        <v>7.8570000000000002</v>
      </c>
      <c r="L46" s="128">
        <v>7.5410000000000004</v>
      </c>
      <c r="M46" s="128">
        <v>8.0519999999999996</v>
      </c>
      <c r="N46" s="128">
        <v>7.8710000000000004</v>
      </c>
    </row>
    <row r="47" spans="1:14" ht="15">
      <c r="A47" s="130" t="s">
        <v>137</v>
      </c>
      <c r="B47" s="128">
        <v>0</v>
      </c>
      <c r="C47" s="128">
        <v>0</v>
      </c>
      <c r="D47" s="128">
        <v>0</v>
      </c>
      <c r="E47" s="128">
        <v>0</v>
      </c>
      <c r="F47" s="128">
        <v>1.4E-2</v>
      </c>
      <c r="G47" s="128">
        <v>0</v>
      </c>
      <c r="H47" s="128">
        <v>0</v>
      </c>
      <c r="I47" s="128">
        <v>0</v>
      </c>
      <c r="J47" s="128">
        <v>0.01</v>
      </c>
      <c r="K47" s="128">
        <v>0</v>
      </c>
      <c r="L47" s="128">
        <v>2.8000000000000001E-2</v>
      </c>
      <c r="M47" s="128">
        <v>2.5999999999999999E-2</v>
      </c>
      <c r="N47" s="128">
        <v>0</v>
      </c>
    </row>
    <row r="48" spans="1:14" ht="14.25">
      <c r="A48" s="130" t="s">
        <v>135</v>
      </c>
      <c r="B48" s="128">
        <v>0.42099999999999999</v>
      </c>
      <c r="C48" s="128">
        <v>0.41699999999999998</v>
      </c>
      <c r="D48" s="128">
        <v>0.42199999999999999</v>
      </c>
      <c r="E48" s="128">
        <v>0.42899999999999999</v>
      </c>
      <c r="F48" s="128">
        <v>0.39100000000000001</v>
      </c>
      <c r="G48" s="128">
        <v>0.374</v>
      </c>
      <c r="H48" s="128">
        <v>0.38300000000000001</v>
      </c>
      <c r="I48" s="128">
        <v>0.309</v>
      </c>
      <c r="J48" s="128">
        <v>0.35699999999999998</v>
      </c>
      <c r="K48" s="128">
        <v>0.441</v>
      </c>
      <c r="L48" s="128">
        <v>0.46500000000000002</v>
      </c>
      <c r="M48" s="128">
        <v>0.33200000000000002</v>
      </c>
      <c r="N48" s="128">
        <v>0.39200000000000002</v>
      </c>
    </row>
    <row r="49" spans="1:14" ht="14.25">
      <c r="A49" s="129" t="s">
        <v>134</v>
      </c>
      <c r="B49" s="128">
        <v>99.748999999999995</v>
      </c>
      <c r="C49" s="128">
        <v>99.430999999999997</v>
      </c>
      <c r="D49" s="128">
        <v>100.366</v>
      </c>
      <c r="E49" s="128">
        <v>100.334</v>
      </c>
      <c r="F49" s="128">
        <v>100.09699999999999</v>
      </c>
      <c r="G49" s="128">
        <v>100.751</v>
      </c>
      <c r="H49" s="128">
        <v>100.589</v>
      </c>
      <c r="I49" s="128">
        <v>99.221000000000004</v>
      </c>
      <c r="J49" s="128">
        <v>100.39700000000001</v>
      </c>
      <c r="K49" s="128">
        <v>99.754000000000005</v>
      </c>
      <c r="L49" s="128">
        <v>100.401</v>
      </c>
      <c r="M49" s="128">
        <v>99.795000000000002</v>
      </c>
      <c r="N49" s="128">
        <v>99.707999999999998</v>
      </c>
    </row>
    <row r="50" spans="1:14" ht="14.25">
      <c r="A50" s="127" t="s">
        <v>132</v>
      </c>
      <c r="B50" s="126">
        <v>91.946481531960117</v>
      </c>
      <c r="C50" s="126">
        <v>91.740864156283237</v>
      </c>
      <c r="D50" s="126">
        <v>91.768171803361952</v>
      </c>
      <c r="E50" s="126">
        <v>92.658488061668876</v>
      </c>
      <c r="F50" s="126">
        <v>91.645865722223348</v>
      </c>
      <c r="G50" s="126">
        <v>92.034376820606198</v>
      </c>
      <c r="H50" s="126">
        <v>92.08954933298773</v>
      </c>
      <c r="I50" s="126">
        <v>91.821840745361911</v>
      </c>
      <c r="J50" s="126">
        <v>92.068455980820602</v>
      </c>
      <c r="K50" s="126">
        <v>91.863198563543648</v>
      </c>
      <c r="L50" s="126">
        <v>92.242965318494996</v>
      </c>
      <c r="M50" s="126">
        <v>91.655461514078297</v>
      </c>
      <c r="N50" s="126">
        <v>91.798564607571734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43" workbookViewId="0">
      <selection activeCell="Q65" sqref="Q65"/>
    </sheetView>
  </sheetViews>
  <sheetFormatPr defaultRowHeight="13.5"/>
  <cols>
    <col min="1" max="1" width="6.375" customWidth="1"/>
    <col min="2" max="2" width="6.25" customWidth="1"/>
    <col min="3" max="3" width="7.625" customWidth="1"/>
    <col min="4" max="4" width="7" customWidth="1"/>
    <col min="5" max="5" width="7.25" customWidth="1"/>
    <col min="6" max="6" width="6.75" customWidth="1"/>
    <col min="7" max="7" width="6.5" customWidth="1"/>
    <col min="8" max="8" width="7" customWidth="1"/>
    <col min="9" max="10" width="6.375" customWidth="1"/>
    <col min="11" max="11" width="6.875" customWidth="1"/>
    <col min="12" max="12" width="7.125" customWidth="1"/>
    <col min="13" max="14" width="6.875" customWidth="1"/>
    <col min="15" max="15" width="7.25" customWidth="1"/>
    <col min="16" max="16" width="6.625" customWidth="1"/>
  </cols>
  <sheetData>
    <row r="1" spans="1:14" ht="14.25">
      <c r="A1" s="151" t="s">
        <v>296</v>
      </c>
      <c r="B1" s="161" t="s">
        <v>295</v>
      </c>
      <c r="C1" s="161" t="s">
        <v>295</v>
      </c>
      <c r="D1" s="161" t="s">
        <v>295</v>
      </c>
      <c r="E1" s="161" t="s">
        <v>295</v>
      </c>
      <c r="F1" s="161" t="s">
        <v>294</v>
      </c>
      <c r="G1" s="161" t="s">
        <v>294</v>
      </c>
      <c r="H1" s="161" t="s">
        <v>294</v>
      </c>
      <c r="I1" s="161" t="s">
        <v>293</v>
      </c>
      <c r="J1" s="161" t="s">
        <v>293</v>
      </c>
      <c r="K1" s="161" t="s">
        <v>293</v>
      </c>
      <c r="L1" s="161" t="s">
        <v>293</v>
      </c>
      <c r="M1" s="160" t="s">
        <v>292</v>
      </c>
      <c r="N1" s="160" t="s">
        <v>292</v>
      </c>
    </row>
    <row r="2" spans="1:14" ht="14.25">
      <c r="A2" s="150" t="s">
        <v>240</v>
      </c>
      <c r="B2" s="159" t="s">
        <v>291</v>
      </c>
      <c r="C2" s="159" t="s">
        <v>291</v>
      </c>
      <c r="D2" s="159" t="s">
        <v>291</v>
      </c>
      <c r="E2" s="159" t="s">
        <v>291</v>
      </c>
      <c r="F2" s="159" t="s">
        <v>291</v>
      </c>
      <c r="G2" s="159" t="s">
        <v>291</v>
      </c>
      <c r="H2" s="159" t="s">
        <v>291</v>
      </c>
      <c r="I2" s="159" t="s">
        <v>291</v>
      </c>
      <c r="J2" s="159" t="s">
        <v>291</v>
      </c>
      <c r="K2" s="159" t="s">
        <v>291</v>
      </c>
      <c r="L2" s="159" t="s">
        <v>291</v>
      </c>
      <c r="M2" s="158" t="s">
        <v>238</v>
      </c>
      <c r="N2" s="158" t="s">
        <v>238</v>
      </c>
    </row>
    <row r="3" spans="1:14" ht="14.25">
      <c r="A3" s="149" t="s">
        <v>237</v>
      </c>
      <c r="B3" s="139" t="s">
        <v>290</v>
      </c>
      <c r="C3" s="139" t="s">
        <v>289</v>
      </c>
      <c r="D3" s="139" t="s">
        <v>288</v>
      </c>
      <c r="E3" s="139" t="s">
        <v>287</v>
      </c>
      <c r="F3" s="139" t="s">
        <v>286</v>
      </c>
      <c r="G3" s="139" t="s">
        <v>285</v>
      </c>
      <c r="H3" s="139" t="s">
        <v>284</v>
      </c>
      <c r="I3" s="139" t="s">
        <v>283</v>
      </c>
      <c r="J3" s="139" t="s">
        <v>282</v>
      </c>
      <c r="K3" s="139" t="s">
        <v>281</v>
      </c>
      <c r="L3" s="139" t="s">
        <v>280</v>
      </c>
      <c r="M3" s="139" t="s">
        <v>279</v>
      </c>
      <c r="N3" s="139" t="s">
        <v>278</v>
      </c>
    </row>
    <row r="4" spans="1:14" s="68" customFormat="1" ht="14.25">
      <c r="A4" s="146" t="s">
        <v>224</v>
      </c>
      <c r="B4" s="138">
        <v>3.3000000000000002E-2</v>
      </c>
      <c r="C4" s="138">
        <v>6.4000000000000001E-2</v>
      </c>
      <c r="D4" s="138">
        <v>1.9E-2</v>
      </c>
      <c r="E4" s="138">
        <v>2.5000000000000001E-2</v>
      </c>
      <c r="F4" s="138">
        <v>9.0000000000000011E-3</v>
      </c>
      <c r="G4" s="138">
        <v>4.5999999999999999E-2</v>
      </c>
      <c r="H4" s="138">
        <v>2.7E-2</v>
      </c>
      <c r="I4" s="138">
        <v>0.187</v>
      </c>
      <c r="J4" s="138">
        <v>1.8000000000000002E-2</v>
      </c>
      <c r="K4" s="138">
        <v>3.9E-2</v>
      </c>
      <c r="L4" s="138">
        <v>4.3999999999999997E-2</v>
      </c>
      <c r="M4" s="136">
        <v>8.3000000000000004E-2</v>
      </c>
      <c r="N4" s="136">
        <v>3.5000000000000003E-2</v>
      </c>
    </row>
    <row r="5" spans="1:14" s="68" customFormat="1" ht="14.25">
      <c r="A5" s="146" t="s">
        <v>223</v>
      </c>
      <c r="B5" s="138">
        <v>3.5000000000000003E-2</v>
      </c>
      <c r="C5" s="138">
        <v>1.4E-2</v>
      </c>
      <c r="D5" s="138">
        <v>4.0000000000000001E-3</v>
      </c>
      <c r="E5" s="138">
        <v>2.6000000000000002E-2</v>
      </c>
      <c r="F5" s="138">
        <v>5.5E-2</v>
      </c>
      <c r="G5" s="138">
        <v>0</v>
      </c>
      <c r="H5" s="138">
        <v>1.2E-2</v>
      </c>
      <c r="I5" s="138">
        <v>0</v>
      </c>
      <c r="J5" s="138">
        <v>1.9E-2</v>
      </c>
      <c r="K5" s="138">
        <v>1.0999999999999999E-2</v>
      </c>
      <c r="L5" s="138">
        <v>6.0000000000000001E-3</v>
      </c>
      <c r="M5" s="136">
        <v>3.6000000000000004E-2</v>
      </c>
      <c r="N5" s="136">
        <v>7.3999999999999996E-2</v>
      </c>
    </row>
    <row r="6" spans="1:14" s="68" customFormat="1" ht="14.25">
      <c r="A6" s="146" t="s">
        <v>222</v>
      </c>
      <c r="B6" s="138">
        <v>36.448</v>
      </c>
      <c r="C6" s="138">
        <v>37.601999999999997</v>
      </c>
      <c r="D6" s="138">
        <v>36.895000000000003</v>
      </c>
      <c r="E6" s="138">
        <v>35.052999999999997</v>
      </c>
      <c r="F6" s="138">
        <v>35.997999999999998</v>
      </c>
      <c r="G6" s="138">
        <v>35.174999999999997</v>
      </c>
      <c r="H6" s="138">
        <v>37.448999999999998</v>
      </c>
      <c r="I6" s="138">
        <v>36.884</v>
      </c>
      <c r="J6" s="138">
        <v>35.558999999999997</v>
      </c>
      <c r="K6" s="138">
        <v>42.622999999999998</v>
      </c>
      <c r="L6" s="138">
        <v>40.604999999999997</v>
      </c>
      <c r="M6" s="136">
        <v>44.975000000000001</v>
      </c>
      <c r="N6" s="136">
        <v>45.537999999999997</v>
      </c>
    </row>
    <row r="7" spans="1:14" s="68" customFormat="1" ht="14.25">
      <c r="A7" s="146" t="s">
        <v>221</v>
      </c>
      <c r="B7" s="138">
        <v>0</v>
      </c>
      <c r="C7" s="138">
        <v>0</v>
      </c>
      <c r="D7" s="138">
        <v>1.7000000000000001E-2</v>
      </c>
      <c r="E7" s="138">
        <v>2.1000000000000001E-2</v>
      </c>
      <c r="F7" s="138">
        <v>0</v>
      </c>
      <c r="G7" s="138">
        <v>4.0000000000000001E-3</v>
      </c>
      <c r="H7" s="138">
        <v>1E-3</v>
      </c>
      <c r="I7" s="138">
        <v>0</v>
      </c>
      <c r="J7" s="138">
        <v>1E-3</v>
      </c>
      <c r="K7" s="138">
        <v>4.0000000000000001E-3</v>
      </c>
      <c r="L7" s="138">
        <v>2.5000000000000001E-2</v>
      </c>
      <c r="M7" s="136">
        <v>1.6E-2</v>
      </c>
      <c r="N7" s="136">
        <v>0.01</v>
      </c>
    </row>
    <row r="8" spans="1:14" s="68" customFormat="1" ht="14.25">
      <c r="A8" s="146" t="s">
        <v>1</v>
      </c>
      <c r="B8" s="138">
        <v>11.59</v>
      </c>
      <c r="C8" s="138">
        <v>12.676</v>
      </c>
      <c r="D8" s="138">
        <v>12.313000000000001</v>
      </c>
      <c r="E8" s="138">
        <v>11.773999999999999</v>
      </c>
      <c r="F8" s="138">
        <v>11.965</v>
      </c>
      <c r="G8" s="138">
        <v>12.103</v>
      </c>
      <c r="H8" s="138">
        <v>12.061</v>
      </c>
      <c r="I8" s="138">
        <v>7.7130000000000001</v>
      </c>
      <c r="J8" s="138">
        <v>11.454000000000001</v>
      </c>
      <c r="K8" s="138">
        <v>10.977</v>
      </c>
      <c r="L8" s="138">
        <v>10.359</v>
      </c>
      <c r="M8" s="136">
        <v>12.856</v>
      </c>
      <c r="N8" s="136">
        <v>13.888999999999999</v>
      </c>
    </row>
    <row r="9" spans="1:14" s="68" customFormat="1" ht="14.25">
      <c r="A9" s="146" t="s">
        <v>220</v>
      </c>
      <c r="B9" s="138">
        <v>30.068000000000001</v>
      </c>
      <c r="C9" s="138">
        <v>28.802</v>
      </c>
      <c r="D9" s="138">
        <v>28.736999999999998</v>
      </c>
      <c r="E9" s="138">
        <v>30.782</v>
      </c>
      <c r="F9" s="138">
        <v>28.044</v>
      </c>
      <c r="G9" s="138">
        <v>29.102</v>
      </c>
      <c r="H9" s="138">
        <v>28.693999999999999</v>
      </c>
      <c r="I9" s="138">
        <v>26.785</v>
      </c>
      <c r="J9" s="138">
        <v>27.885999999999999</v>
      </c>
      <c r="K9" s="138">
        <v>22.905000000000001</v>
      </c>
      <c r="L9" s="138">
        <v>24.376999999999999</v>
      </c>
      <c r="M9" s="136">
        <v>23.863</v>
      </c>
      <c r="N9" s="136">
        <v>24.324999999999999</v>
      </c>
    </row>
    <row r="10" spans="1:14" s="68" customFormat="1" ht="14.25">
      <c r="A10" s="146" t="s">
        <v>138</v>
      </c>
      <c r="B10" s="138">
        <v>0.31</v>
      </c>
      <c r="C10" s="138">
        <v>0.35699999999999998</v>
      </c>
      <c r="D10" s="138">
        <v>0.27400000000000002</v>
      </c>
      <c r="E10" s="138">
        <v>0.34</v>
      </c>
      <c r="F10" s="138">
        <v>0.317</v>
      </c>
      <c r="G10" s="138">
        <v>0.308</v>
      </c>
      <c r="H10" s="138">
        <v>0.30499999999999999</v>
      </c>
      <c r="I10" s="138">
        <v>0.61</v>
      </c>
      <c r="J10" s="138">
        <v>0.32300000000000001</v>
      </c>
      <c r="K10" s="138">
        <v>0.34</v>
      </c>
      <c r="L10" s="138">
        <v>0.36699999999999999</v>
      </c>
      <c r="M10" s="136">
        <v>0.32500000000000001</v>
      </c>
      <c r="N10" s="136">
        <v>0.23100000000000001</v>
      </c>
    </row>
    <row r="11" spans="1:14" s="68" customFormat="1" ht="14.25">
      <c r="A11" s="146" t="s">
        <v>2</v>
      </c>
      <c r="B11" s="138">
        <v>0</v>
      </c>
      <c r="C11" s="138">
        <v>0.01</v>
      </c>
      <c r="D11" s="138">
        <v>0</v>
      </c>
      <c r="E11" s="138">
        <v>0</v>
      </c>
      <c r="F11" s="138">
        <v>0</v>
      </c>
      <c r="G11" s="138">
        <v>7.0000000000000001E-3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6">
        <v>0</v>
      </c>
      <c r="N11" s="136">
        <v>0</v>
      </c>
    </row>
    <row r="12" spans="1:14" s="68" customFormat="1" ht="14.25">
      <c r="A12" s="146" t="s">
        <v>0</v>
      </c>
      <c r="B12" s="138">
        <v>20.161000000000001</v>
      </c>
      <c r="C12" s="138">
        <v>19.907</v>
      </c>
      <c r="D12" s="138">
        <v>20.617000000000001</v>
      </c>
      <c r="E12" s="138">
        <v>20.753</v>
      </c>
      <c r="F12" s="138">
        <v>21.766000000000002</v>
      </c>
      <c r="G12" s="138">
        <v>22.363</v>
      </c>
      <c r="H12" s="138">
        <v>19.972000000000001</v>
      </c>
      <c r="I12" s="138">
        <v>26.82</v>
      </c>
      <c r="J12" s="138">
        <v>22.75</v>
      </c>
      <c r="K12" s="138">
        <v>22.164000000000001</v>
      </c>
      <c r="L12" s="138">
        <v>22.902999999999999</v>
      </c>
      <c r="M12" s="136">
        <v>17.972000000000001</v>
      </c>
      <c r="N12" s="136">
        <v>15.625999999999999</v>
      </c>
    </row>
    <row r="13" spans="1:14" s="68" customFormat="1" ht="14.25">
      <c r="A13" s="146" t="s">
        <v>219</v>
      </c>
      <c r="B13" s="138">
        <v>0.64200000000000002</v>
      </c>
      <c r="C13" s="138">
        <v>0.82200000000000006</v>
      </c>
      <c r="D13" s="138">
        <v>0.78100000000000003</v>
      </c>
      <c r="E13" s="138">
        <v>0.66300000000000003</v>
      </c>
      <c r="F13" s="138">
        <v>0.78600000000000003</v>
      </c>
      <c r="G13" s="138">
        <v>0.65200000000000002</v>
      </c>
      <c r="H13" s="138">
        <v>0.78400000000000003</v>
      </c>
      <c r="I13" s="138">
        <v>0.57000000000000006</v>
      </c>
      <c r="J13" s="138">
        <v>0.95400000000000007</v>
      </c>
      <c r="K13" s="138">
        <v>0.53900000000000003</v>
      </c>
      <c r="L13" s="138">
        <v>0.83399999999999996</v>
      </c>
      <c r="M13" s="136">
        <v>0</v>
      </c>
      <c r="N13" s="136">
        <v>0</v>
      </c>
    </row>
    <row r="14" spans="1:14" s="68" customFormat="1" ht="14.25">
      <c r="A14" s="146" t="s">
        <v>135</v>
      </c>
      <c r="B14" s="138">
        <v>7.4999999999999997E-2</v>
      </c>
      <c r="C14" s="138">
        <v>0.14400000000000002</v>
      </c>
      <c r="D14" s="138">
        <v>0.187</v>
      </c>
      <c r="E14" s="138">
        <v>9.4E-2</v>
      </c>
      <c r="F14" s="138">
        <v>0.14599999999999999</v>
      </c>
      <c r="G14" s="138">
        <v>0.16700000000000001</v>
      </c>
      <c r="H14" s="138">
        <v>0.115</v>
      </c>
      <c r="I14" s="138">
        <v>8.5000000000000006E-2</v>
      </c>
      <c r="J14" s="138">
        <v>0.11600000000000001</v>
      </c>
      <c r="K14" s="138">
        <v>0.08</v>
      </c>
      <c r="L14" s="138">
        <v>0.10400000000000001</v>
      </c>
      <c r="M14" s="136">
        <v>5.3999999999999999E-2</v>
      </c>
      <c r="N14" s="136">
        <v>5.2000000000000005E-2</v>
      </c>
    </row>
    <row r="15" spans="1:14" s="68" customFormat="1" ht="14.25">
      <c r="A15" s="146" t="s">
        <v>218</v>
      </c>
      <c r="B15" s="138">
        <v>99.361999999999995</v>
      </c>
      <c r="C15" s="138">
        <v>100.398</v>
      </c>
      <c r="D15" s="138">
        <v>99.843999999999994</v>
      </c>
      <c r="E15" s="138">
        <v>99.531000000000006</v>
      </c>
      <c r="F15" s="138">
        <v>99.085999999999999</v>
      </c>
      <c r="G15" s="138">
        <v>99.927000000000007</v>
      </c>
      <c r="H15" s="138">
        <v>99.42</v>
      </c>
      <c r="I15" s="138">
        <v>99.653999999999996</v>
      </c>
      <c r="J15" s="138">
        <v>99.08</v>
      </c>
      <c r="K15" s="138">
        <v>99.682000000000002</v>
      </c>
      <c r="L15" s="138">
        <v>99.623999999999995</v>
      </c>
      <c r="M15" s="136">
        <v>100.18</v>
      </c>
      <c r="N15" s="136">
        <v>99.78</v>
      </c>
    </row>
    <row r="16" spans="1:14" s="68" customFormat="1" ht="14.25">
      <c r="A16" s="145" t="s">
        <v>217</v>
      </c>
      <c r="B16" s="144">
        <f>100*(B8/40.3044)/((B8/40.3044)+(B12/71.844))</f>
        <v>50.610696374407766</v>
      </c>
      <c r="C16" s="144">
        <f>100*(C8/40.3044)/((C8/40.3044)+(C12/71.844))</f>
        <v>53.162658719796411</v>
      </c>
      <c r="D16" s="144">
        <f>100*(D8/40.3044)/((D8/40.3044)+(D12/71.844))</f>
        <v>51.563892068963263</v>
      </c>
      <c r="E16" s="144">
        <f>100*(E8/40.3044)/((E8/40.3044)+(E12/71.844))</f>
        <v>50.280980883730031</v>
      </c>
      <c r="F16" s="144">
        <f>100*(F8/40.3044)/((F8/40.3044)+(F12/71.844))</f>
        <v>49.491843988814388</v>
      </c>
      <c r="G16" s="144">
        <f>100*(G8/40.3044)/((G8/40.3044)+(G12/71.844))</f>
        <v>49.102146672532747</v>
      </c>
      <c r="H16" s="144">
        <f>100*(H8/40.3044)/((H8/40.3044)+(H12/71.844))</f>
        <v>51.841223852163637</v>
      </c>
      <c r="I16" s="144">
        <f>100*(I8/40.3044)/((I8/40.3044)+(I12/71.844))</f>
        <v>33.88990662681141</v>
      </c>
      <c r="J16" s="144">
        <f>100*(J8/40.3044)/((J8/40.3044)+(J12/71.844))</f>
        <v>47.297893321390447</v>
      </c>
      <c r="K16" s="144">
        <f>100*(K8/40.3044)/((K8/40.3044)+(K12/71.844))</f>
        <v>46.888258832011083</v>
      </c>
      <c r="L16" s="144">
        <f>100*(L8/40.3044)/((L8/40.3044)+(L12/71.844))</f>
        <v>44.636324053211013</v>
      </c>
      <c r="M16" s="133">
        <f>100*(M8/40.3044)/((M8/40.3044)+(M12/71.844))</f>
        <v>56.046072553629671</v>
      </c>
      <c r="N16" s="133">
        <f>100*(N8/40.3044)/((N8/40.3044)+(N12/71.844))</f>
        <v>61.306100954432551</v>
      </c>
    </row>
    <row r="17" spans="1:14" s="68" customFormat="1" ht="14.25">
      <c r="A17" s="143" t="s">
        <v>216</v>
      </c>
      <c r="B17" s="141">
        <f>100*(B6/151.989)/((B6/151.989)+(B9/101.961))</f>
        <v>44.848528249911446</v>
      </c>
      <c r="C17" s="141">
        <f>100*(C6/151.989)/((C6/151.989)+(C9/101.961))</f>
        <v>46.689715516534939</v>
      </c>
      <c r="D17" s="141">
        <f>100*(D6/151.989)/((D6/151.989)+(D9/101.961))</f>
        <v>46.273741300762431</v>
      </c>
      <c r="E17" s="141">
        <f>100*(E6/151.989)/((E6/151.989)+(E9/101.961))</f>
        <v>43.308222628140577</v>
      </c>
      <c r="F17" s="141">
        <f>100*(F6/151.989)/((F6/151.989)+(F9/101.961))</f>
        <v>46.268722532943258</v>
      </c>
      <c r="G17" s="141">
        <f>100*(G6/151.989)/((G6/151.989)+(G9/101.961))</f>
        <v>44.776897592785367</v>
      </c>
      <c r="H17" s="141">
        <f>100*(H6/151.989)/((H6/151.989)+(H9/101.961))</f>
        <v>46.68173957472419</v>
      </c>
      <c r="I17" s="141">
        <f>100*(I6/151.989)/((I6/151.989)+(I9/101.961))</f>
        <v>48.01898906823665</v>
      </c>
      <c r="J17" s="141">
        <f>100*(J6/151.989)/((J6/151.989)+(J9/101.961))</f>
        <v>46.104181514691227</v>
      </c>
      <c r="K17" s="141">
        <f>100*(K6/151.989)/((K6/151.989)+(K9/101.961))</f>
        <v>55.522898159617178</v>
      </c>
      <c r="L17" s="141">
        <f>100*(L6/151.989)/((L6/151.989)+(L9/101.961))</f>
        <v>52.772986317499821</v>
      </c>
      <c r="M17" s="142">
        <f>100*(M6/151.989)/((M6/151.989)+(M9/101.961))</f>
        <v>55.837258365330854</v>
      </c>
      <c r="N17" s="142">
        <f>100*(N6/151.989)/((N6/151.989)+(N9/101.961))</f>
        <v>55.671110484420339</v>
      </c>
    </row>
    <row r="19" spans="1:14" ht="14.25">
      <c r="A19" s="151" t="s">
        <v>245</v>
      </c>
      <c r="B19" s="134" t="s">
        <v>277</v>
      </c>
      <c r="C19" s="134" t="s">
        <v>277</v>
      </c>
      <c r="D19" s="134" t="s">
        <v>277</v>
      </c>
      <c r="E19" s="157" t="s">
        <v>276</v>
      </c>
      <c r="F19" s="157" t="s">
        <v>276</v>
      </c>
      <c r="G19" s="157" t="s">
        <v>276</v>
      </c>
      <c r="H19" s="157" t="s">
        <v>276</v>
      </c>
      <c r="I19" s="157" t="s">
        <v>276</v>
      </c>
      <c r="J19" s="134" t="s">
        <v>275</v>
      </c>
      <c r="K19" s="134" t="s">
        <v>275</v>
      </c>
      <c r="L19" s="134" t="s">
        <v>275</v>
      </c>
      <c r="M19" s="134" t="s">
        <v>274</v>
      </c>
      <c r="N19" s="134" t="s">
        <v>274</v>
      </c>
    </row>
    <row r="20" spans="1:14" ht="14.25">
      <c r="A20" s="150" t="s">
        <v>240</v>
      </c>
      <c r="B20" s="132" t="s">
        <v>238</v>
      </c>
      <c r="C20" s="132" t="s">
        <v>238</v>
      </c>
      <c r="D20" s="132" t="s">
        <v>238</v>
      </c>
      <c r="E20" s="132" t="s">
        <v>238</v>
      </c>
      <c r="F20" s="132" t="s">
        <v>238</v>
      </c>
      <c r="G20" s="132" t="s">
        <v>238</v>
      </c>
      <c r="H20" s="132" t="s">
        <v>238</v>
      </c>
      <c r="I20" s="132" t="s">
        <v>238</v>
      </c>
      <c r="J20" s="132" t="s">
        <v>238</v>
      </c>
      <c r="K20" s="132" t="s">
        <v>238</v>
      </c>
      <c r="L20" s="132" t="s">
        <v>238</v>
      </c>
      <c r="M20" s="132" t="s">
        <v>238</v>
      </c>
      <c r="N20" s="132" t="s">
        <v>238</v>
      </c>
    </row>
    <row r="21" spans="1:14" ht="14.25">
      <c r="A21" s="149" t="s">
        <v>237</v>
      </c>
      <c r="B21" s="139" t="s">
        <v>273</v>
      </c>
      <c r="C21" s="139" t="s">
        <v>272</v>
      </c>
      <c r="D21" s="139" t="s">
        <v>271</v>
      </c>
      <c r="E21" s="156" t="s">
        <v>270</v>
      </c>
      <c r="F21" s="156" t="s">
        <v>269</v>
      </c>
      <c r="G21" s="156" t="s">
        <v>268</v>
      </c>
      <c r="H21" s="156" t="s">
        <v>267</v>
      </c>
      <c r="I21" s="156" t="s">
        <v>266</v>
      </c>
      <c r="J21" s="139" t="s">
        <v>265</v>
      </c>
      <c r="K21" s="139" t="s">
        <v>264</v>
      </c>
      <c r="L21" s="139" t="s">
        <v>263</v>
      </c>
      <c r="M21" s="139" t="s">
        <v>262</v>
      </c>
      <c r="N21" s="139" t="s">
        <v>261</v>
      </c>
    </row>
    <row r="22" spans="1:14" ht="14.25">
      <c r="A22" s="146" t="s">
        <v>224</v>
      </c>
      <c r="B22" s="136">
        <v>2.7E-2</v>
      </c>
      <c r="C22" s="136">
        <v>2.7E-2</v>
      </c>
      <c r="D22" s="136">
        <v>9.7000000000000003E-2</v>
      </c>
      <c r="E22" s="136">
        <v>0</v>
      </c>
      <c r="F22" s="136">
        <v>4.8000000000000001E-2</v>
      </c>
      <c r="G22" s="136">
        <v>2.1999999999999999E-2</v>
      </c>
      <c r="H22" s="136">
        <v>0</v>
      </c>
      <c r="I22" s="136">
        <v>3.0000000000000001E-3</v>
      </c>
      <c r="J22" s="138">
        <v>6.6000000000000003E-2</v>
      </c>
      <c r="K22" s="138">
        <v>0.03</v>
      </c>
      <c r="L22" s="138">
        <v>0.11800000000000001</v>
      </c>
      <c r="M22" s="138">
        <v>2.3E-2</v>
      </c>
      <c r="N22" s="138">
        <v>3.5000000000000003E-2</v>
      </c>
    </row>
    <row r="23" spans="1:14" ht="14.25">
      <c r="A23" s="146" t="s">
        <v>223</v>
      </c>
      <c r="B23" s="136">
        <v>7.0000000000000001E-3</v>
      </c>
      <c r="C23" s="136">
        <v>1.9E-2</v>
      </c>
      <c r="D23" s="136">
        <v>0</v>
      </c>
      <c r="E23" s="136">
        <v>0</v>
      </c>
      <c r="F23" s="136">
        <v>1.8000000000000002E-2</v>
      </c>
      <c r="G23" s="136">
        <v>9.0000000000000011E-3</v>
      </c>
      <c r="H23" s="136">
        <v>2.1000000000000001E-2</v>
      </c>
      <c r="I23" s="136">
        <v>0</v>
      </c>
      <c r="J23" s="138">
        <v>1.4999999999999999E-2</v>
      </c>
      <c r="K23" s="138">
        <v>0.03</v>
      </c>
      <c r="L23" s="138">
        <v>0</v>
      </c>
      <c r="M23" s="138">
        <v>0</v>
      </c>
      <c r="N23" s="138">
        <v>9.0000000000000011E-3</v>
      </c>
    </row>
    <row r="24" spans="1:14" ht="14.25">
      <c r="A24" s="146" t="s">
        <v>222</v>
      </c>
      <c r="B24" s="136">
        <v>46.795000000000002</v>
      </c>
      <c r="C24" s="136">
        <v>45.779000000000003</v>
      </c>
      <c r="D24" s="136">
        <v>46.546999999999997</v>
      </c>
      <c r="E24" s="136">
        <v>52.561</v>
      </c>
      <c r="F24" s="136">
        <v>54.567999999999998</v>
      </c>
      <c r="G24" s="136">
        <v>55.177999999999997</v>
      </c>
      <c r="H24" s="136">
        <v>53.53</v>
      </c>
      <c r="I24" s="136">
        <v>53.360999999999997</v>
      </c>
      <c r="J24" s="138">
        <v>55.872</v>
      </c>
      <c r="K24" s="138">
        <v>59.344999999999999</v>
      </c>
      <c r="L24" s="138">
        <v>56.298000000000002</v>
      </c>
      <c r="M24" s="138">
        <v>54.036999999999999</v>
      </c>
      <c r="N24" s="138">
        <v>53.764000000000003</v>
      </c>
    </row>
    <row r="25" spans="1:14" ht="14.25">
      <c r="A25" s="146" t="s">
        <v>221</v>
      </c>
      <c r="B25" s="136">
        <v>0</v>
      </c>
      <c r="C25" s="136">
        <v>3.0000000000000001E-3</v>
      </c>
      <c r="D25" s="136">
        <v>0</v>
      </c>
      <c r="E25" s="136">
        <v>0</v>
      </c>
      <c r="F25" s="136">
        <v>0</v>
      </c>
      <c r="G25" s="136">
        <v>0</v>
      </c>
      <c r="H25" s="136">
        <v>4.0000000000000001E-3</v>
      </c>
      <c r="I25" s="136">
        <v>0</v>
      </c>
      <c r="J25" s="138">
        <v>2.6000000000000002E-2</v>
      </c>
      <c r="K25" s="138">
        <v>9.0000000000000011E-3</v>
      </c>
      <c r="L25" s="138">
        <v>4.0000000000000001E-3</v>
      </c>
      <c r="M25" s="138">
        <v>2E-3</v>
      </c>
      <c r="N25" s="138">
        <v>7.0000000000000001E-3</v>
      </c>
    </row>
    <row r="26" spans="1:14" ht="14.25">
      <c r="A26" s="146" t="s">
        <v>1</v>
      </c>
      <c r="B26" s="136">
        <v>13.3</v>
      </c>
      <c r="C26" s="136">
        <v>13.635</v>
      </c>
      <c r="D26" s="136">
        <v>12.603999999999999</v>
      </c>
      <c r="E26" s="136">
        <v>10.430999999999999</v>
      </c>
      <c r="F26" s="136">
        <v>11.391999999999999</v>
      </c>
      <c r="G26" s="136">
        <v>10.715</v>
      </c>
      <c r="H26" s="136">
        <v>10.63</v>
      </c>
      <c r="I26" s="136">
        <v>11.23</v>
      </c>
      <c r="J26" s="138">
        <v>11.417</v>
      </c>
      <c r="K26" s="138">
        <v>10.445</v>
      </c>
      <c r="L26" s="138">
        <v>10.307</v>
      </c>
      <c r="M26" s="138">
        <v>12.041</v>
      </c>
      <c r="N26" s="138">
        <v>11.678000000000001</v>
      </c>
    </row>
    <row r="27" spans="1:14" ht="14.25">
      <c r="A27" s="146" t="s">
        <v>220</v>
      </c>
      <c r="B27" s="136">
        <v>23.175999999999998</v>
      </c>
      <c r="C27" s="136">
        <v>23.166</v>
      </c>
      <c r="D27" s="136">
        <v>23.239000000000001</v>
      </c>
      <c r="E27" s="136">
        <v>15.595000000000001</v>
      </c>
      <c r="F27" s="136">
        <v>14.161</v>
      </c>
      <c r="G27" s="136">
        <v>14.65</v>
      </c>
      <c r="H27" s="136">
        <v>16.286000000000001</v>
      </c>
      <c r="I27" s="136">
        <v>15.446999999999999</v>
      </c>
      <c r="J27" s="138">
        <v>13.510999999999999</v>
      </c>
      <c r="K27" s="138">
        <v>11.737</v>
      </c>
      <c r="L27" s="138">
        <v>13.871</v>
      </c>
      <c r="M27" s="138">
        <v>16.667000000000002</v>
      </c>
      <c r="N27" s="138">
        <v>17.018000000000001</v>
      </c>
    </row>
    <row r="28" spans="1:14" ht="14.25">
      <c r="A28" s="146" t="s">
        <v>138</v>
      </c>
      <c r="B28" s="136">
        <v>0.253</v>
      </c>
      <c r="C28" s="136">
        <v>0.29599999999999999</v>
      </c>
      <c r="D28" s="136">
        <v>0.36399999999999999</v>
      </c>
      <c r="E28" s="136">
        <v>0.441</v>
      </c>
      <c r="F28" s="136">
        <v>0.41400000000000003</v>
      </c>
      <c r="G28" s="136">
        <v>0.36</v>
      </c>
      <c r="H28" s="136">
        <v>0.36899999999999999</v>
      </c>
      <c r="I28" s="136">
        <v>0.32400000000000001</v>
      </c>
      <c r="J28" s="138">
        <v>0.35</v>
      </c>
      <c r="K28" s="138">
        <v>0.35699999999999998</v>
      </c>
      <c r="L28" s="138">
        <v>0.35100000000000003</v>
      </c>
      <c r="M28" s="138">
        <v>0.33800000000000002</v>
      </c>
      <c r="N28" s="138">
        <v>0.32200000000000001</v>
      </c>
    </row>
    <row r="29" spans="1:14" ht="14.25">
      <c r="A29" s="146" t="s">
        <v>2</v>
      </c>
      <c r="B29" s="136">
        <v>0</v>
      </c>
      <c r="C29" s="136">
        <v>0</v>
      </c>
      <c r="D29" s="136">
        <v>6.0000000000000001E-3</v>
      </c>
      <c r="E29" s="136">
        <v>0</v>
      </c>
      <c r="F29" s="136">
        <v>0</v>
      </c>
      <c r="G29" s="136">
        <v>0</v>
      </c>
      <c r="H29" s="136">
        <v>0</v>
      </c>
      <c r="I29" s="136">
        <v>0</v>
      </c>
      <c r="J29" s="138">
        <v>0</v>
      </c>
      <c r="K29" s="138">
        <v>1.6E-2</v>
      </c>
      <c r="L29" s="138">
        <v>0</v>
      </c>
      <c r="M29" s="138">
        <v>0</v>
      </c>
      <c r="N29" s="138">
        <v>0</v>
      </c>
    </row>
    <row r="30" spans="1:14" ht="14.25">
      <c r="A30" s="146" t="s">
        <v>0</v>
      </c>
      <c r="B30" s="136">
        <v>16.094000000000001</v>
      </c>
      <c r="C30" s="136">
        <v>17.155999999999999</v>
      </c>
      <c r="D30" s="136">
        <v>16.651</v>
      </c>
      <c r="E30" s="136">
        <v>21.253</v>
      </c>
      <c r="F30" s="136">
        <v>19.991</v>
      </c>
      <c r="G30" s="136">
        <v>18.809999999999999</v>
      </c>
      <c r="H30" s="136">
        <v>18.867999999999999</v>
      </c>
      <c r="I30" s="136">
        <v>20.036000000000001</v>
      </c>
      <c r="J30" s="138">
        <v>18.603000000000002</v>
      </c>
      <c r="K30" s="138">
        <v>18.222999999999999</v>
      </c>
      <c r="L30" s="138">
        <v>18.166</v>
      </c>
      <c r="M30" s="138">
        <v>16.548999999999999</v>
      </c>
      <c r="N30" s="138">
        <v>17.663</v>
      </c>
    </row>
    <row r="31" spans="1:14" ht="14.25">
      <c r="A31" s="146" t="s">
        <v>219</v>
      </c>
      <c r="B31" s="136">
        <v>1.0999999999999999E-2</v>
      </c>
      <c r="C31" s="136">
        <v>8.0000000000000002E-3</v>
      </c>
      <c r="D31" s="136">
        <v>1.8000000000000002E-2</v>
      </c>
      <c r="E31" s="136">
        <v>4.9000000000000002E-2</v>
      </c>
      <c r="F31" s="136">
        <v>0</v>
      </c>
      <c r="G31" s="136">
        <v>8.0000000000000002E-3</v>
      </c>
      <c r="H31" s="136">
        <v>0</v>
      </c>
      <c r="I31" s="136">
        <v>0.04</v>
      </c>
      <c r="J31" s="138">
        <v>0.01</v>
      </c>
      <c r="K31" s="138">
        <v>0</v>
      </c>
      <c r="L31" s="138">
        <v>0</v>
      </c>
      <c r="M31" s="138">
        <v>0</v>
      </c>
      <c r="N31" s="138">
        <v>0</v>
      </c>
    </row>
    <row r="32" spans="1:14" ht="14.25">
      <c r="A32" s="146" t="s">
        <v>135</v>
      </c>
      <c r="B32" s="136">
        <v>8.1000000000000003E-2</v>
      </c>
      <c r="C32" s="136">
        <v>0.121</v>
      </c>
      <c r="D32" s="136">
        <v>7.1000000000000008E-2</v>
      </c>
      <c r="E32" s="136">
        <v>7.9000000000000001E-2</v>
      </c>
      <c r="F32" s="136">
        <v>2E-3</v>
      </c>
      <c r="G32" s="136">
        <v>2.5000000000000001E-2</v>
      </c>
      <c r="H32" s="136">
        <v>0</v>
      </c>
      <c r="I32" s="136">
        <v>2.9000000000000001E-2</v>
      </c>
      <c r="J32" s="138">
        <v>3.9E-2</v>
      </c>
      <c r="K32" s="138">
        <v>2E-3</v>
      </c>
      <c r="L32" s="138">
        <v>1.9E-2</v>
      </c>
      <c r="M32" s="138">
        <v>2.5000000000000001E-2</v>
      </c>
      <c r="N32" s="138">
        <v>0</v>
      </c>
    </row>
    <row r="33" spans="1:14" ht="14.25">
      <c r="A33" s="146" t="s">
        <v>218</v>
      </c>
      <c r="B33" s="136">
        <v>99.744</v>
      </c>
      <c r="C33" s="136">
        <v>100.21</v>
      </c>
      <c r="D33" s="136">
        <v>99.596999999999994</v>
      </c>
      <c r="E33" s="136">
        <v>100.40900000000001</v>
      </c>
      <c r="F33" s="136">
        <v>100.59399999999999</v>
      </c>
      <c r="G33" s="136">
        <v>99.777000000000001</v>
      </c>
      <c r="H33" s="136">
        <v>99.707999999999998</v>
      </c>
      <c r="I33" s="136">
        <v>100.47</v>
      </c>
      <c r="J33" s="138">
        <v>99.909000000000006</v>
      </c>
      <c r="K33" s="138">
        <v>100.194</v>
      </c>
      <c r="L33" s="138">
        <v>99.134</v>
      </c>
      <c r="M33" s="138">
        <v>99.682000000000002</v>
      </c>
      <c r="N33" s="138">
        <v>100.496</v>
      </c>
    </row>
    <row r="34" spans="1:14" ht="14.25">
      <c r="A34" s="145" t="s">
        <v>217</v>
      </c>
      <c r="B34" s="133">
        <f>100*(B26/40.3044)/((B26/40.3044)+(B30/71.844))</f>
        <v>59.564555734885083</v>
      </c>
      <c r="C34" s="133">
        <f>100*(C26/40.3044)/((C26/40.3044)+(C30/71.844))</f>
        <v>58.621218767877821</v>
      </c>
      <c r="D34" s="133">
        <f>100*(D26/40.3044)/((D26/40.3044)+(D30/71.844))</f>
        <v>57.433994056607084</v>
      </c>
      <c r="E34" s="133">
        <f>100*(E26/40.3044)/((E26/40.3044)+(E30/71.844))</f>
        <v>46.662981388049822</v>
      </c>
      <c r="F34" s="133">
        <f>100*(F26/40.3044)/((F26/40.3044)+(F30/71.844))</f>
        <v>50.391632990561952</v>
      </c>
      <c r="G34" s="133">
        <f>100*(G26/40.3044)/((G26/40.3044)+(G30/71.844))</f>
        <v>50.382303629845261</v>
      </c>
      <c r="H34" s="133">
        <f>100*(H26/40.3044)/((H26/40.3044)+(H30/71.844))</f>
        <v>50.106231953372841</v>
      </c>
      <c r="I34" s="133">
        <f>100*(I26/40.3044)/((I26/40.3044)+(I30/71.844))</f>
        <v>49.977364272845072</v>
      </c>
      <c r="J34" s="144">
        <f>100*(J26/40.3044)/((J26/40.3044)+(J30/71.844))</f>
        <v>52.243918515032775</v>
      </c>
      <c r="K34" s="144">
        <f>100*(K26/40.3044)/((K26/40.3044)+(K30/71.844))</f>
        <v>50.536862369763021</v>
      </c>
      <c r="L34" s="144">
        <f>100*(L26/40.3044)/((L26/40.3044)+(L30/71.844))</f>
        <v>50.282697451889227</v>
      </c>
      <c r="M34" s="144">
        <f>100*(M26/40.3044)/((M26/40.3044)+(M30/71.844))</f>
        <v>56.46432420355638</v>
      </c>
      <c r="N34" s="144">
        <f>100*(N26/40.3044)/((N26/40.3044)+(N30/71.844))</f>
        <v>54.097568016007088</v>
      </c>
    </row>
    <row r="35" spans="1:14" ht="14.25">
      <c r="A35" s="143" t="s">
        <v>216</v>
      </c>
      <c r="B35" s="142">
        <f>100*(B24/151.989)/((B24/151.989)+(B27/101.961))</f>
        <v>57.528356384693339</v>
      </c>
      <c r="C35" s="142">
        <f>100*(C24/151.989)/((C24/151.989)+(C27/101.961))</f>
        <v>57.001737001747486</v>
      </c>
      <c r="D35" s="142">
        <f>100*(D24/151.989)/((D24/151.989)+(D27/101.961))</f>
        <v>57.332077867287964</v>
      </c>
      <c r="E35" s="142">
        <f>100*(E24/151.989)/((E24/151.989)+(E27/101.961))</f>
        <v>69.33454068642807</v>
      </c>
      <c r="F35" s="142">
        <f>100*(F24/151.989)/((F24/151.989)+(F27/101.961))</f>
        <v>72.106251694220916</v>
      </c>
      <c r="G35" s="142">
        <f>100*(G24/151.989)/((G24/151.989)+(G27/101.961))</f>
        <v>71.644720432510979</v>
      </c>
      <c r="H35" s="142">
        <f>100*(H24/151.989)/((H24/151.989)+(H27/101.961))</f>
        <v>68.798561543206304</v>
      </c>
      <c r="I35" s="142">
        <f>100*(I24/151.989)/((I24/151.989)+(I27/101.961))</f>
        <v>69.855947099103773</v>
      </c>
      <c r="J35" s="142">
        <f>100*(J24/151.989)/((J24/151.989)+(J27/101.961))</f>
        <v>73.503910039220386</v>
      </c>
      <c r="K35" s="142">
        <f>100*(K24/151.989)/((K24/151.989)+(K27/101.961))</f>
        <v>77.231050901660126</v>
      </c>
      <c r="L35" s="142">
        <f>100*(L24/151.989)/((L24/151.989)+(L27/101.961))</f>
        <v>73.138108037652813</v>
      </c>
      <c r="M35" s="142">
        <f>100*(M24/151.989)/((M24/151.989)+(M27/101.961))</f>
        <v>68.503761237028101</v>
      </c>
      <c r="N35" s="142">
        <f>100*(N24/151.989)/((N24/151.989)+(N27/101.961))</f>
        <v>67.942154434018619</v>
      </c>
    </row>
    <row r="37" spans="1:14" ht="14.25">
      <c r="A37" s="151" t="s">
        <v>245</v>
      </c>
      <c r="B37" s="134" t="s">
        <v>260</v>
      </c>
      <c r="C37" s="134" t="s">
        <v>260</v>
      </c>
      <c r="D37" s="134" t="s">
        <v>260</v>
      </c>
      <c r="E37" s="134" t="s">
        <v>259</v>
      </c>
      <c r="F37" s="134" t="s">
        <v>259</v>
      </c>
      <c r="G37" s="134" t="s">
        <v>259</v>
      </c>
      <c r="H37" s="134" t="s">
        <v>259</v>
      </c>
      <c r="I37" s="134" t="s">
        <v>259</v>
      </c>
      <c r="J37" s="134" t="s">
        <v>259</v>
      </c>
      <c r="K37" s="134" t="s">
        <v>259</v>
      </c>
      <c r="L37" s="134" t="s">
        <v>259</v>
      </c>
      <c r="M37" s="134" t="s">
        <v>259</v>
      </c>
      <c r="N37" s="134" t="s">
        <v>259</v>
      </c>
    </row>
    <row r="38" spans="1:14" ht="14.25">
      <c r="A38" s="150" t="s">
        <v>240</v>
      </c>
      <c r="B38" s="132" t="s">
        <v>238</v>
      </c>
      <c r="C38" s="132" t="s">
        <v>238</v>
      </c>
      <c r="D38" s="132" t="s">
        <v>238</v>
      </c>
      <c r="E38" s="132" t="s">
        <v>239</v>
      </c>
      <c r="F38" s="132" t="s">
        <v>239</v>
      </c>
      <c r="G38" s="132" t="s">
        <v>239</v>
      </c>
      <c r="H38" s="132" t="s">
        <v>239</v>
      </c>
      <c r="I38" s="132" t="s">
        <v>239</v>
      </c>
      <c r="J38" s="132" t="s">
        <v>239</v>
      </c>
      <c r="K38" s="132" t="s">
        <v>239</v>
      </c>
      <c r="L38" s="132" t="s">
        <v>239</v>
      </c>
      <c r="M38" s="132" t="s">
        <v>239</v>
      </c>
      <c r="N38" s="132" t="s">
        <v>239</v>
      </c>
    </row>
    <row r="39" spans="1:14" ht="14.25">
      <c r="A39" s="149" t="s">
        <v>237</v>
      </c>
      <c r="B39" s="139" t="s">
        <v>258</v>
      </c>
      <c r="C39" s="139" t="s">
        <v>257</v>
      </c>
      <c r="D39" s="139" t="s">
        <v>256</v>
      </c>
      <c r="E39" s="139" t="s">
        <v>255</v>
      </c>
      <c r="F39" s="139" t="s">
        <v>254</v>
      </c>
      <c r="G39" s="139" t="s">
        <v>253</v>
      </c>
      <c r="H39" s="139" t="s">
        <v>252</v>
      </c>
      <c r="I39" s="139" t="s">
        <v>251</v>
      </c>
      <c r="J39" s="139" t="s">
        <v>250</v>
      </c>
      <c r="K39" s="139" t="s">
        <v>249</v>
      </c>
      <c r="L39" s="139" t="s">
        <v>248</v>
      </c>
      <c r="M39" s="139" t="s">
        <v>247</v>
      </c>
      <c r="N39" s="139" t="s">
        <v>246</v>
      </c>
    </row>
    <row r="40" spans="1:14" s="68" customFormat="1" ht="14.25">
      <c r="A40" s="146" t="s">
        <v>224</v>
      </c>
      <c r="B40" s="138">
        <v>0.10100000000000001</v>
      </c>
      <c r="C40" s="138">
        <v>9.0999999999999998E-2</v>
      </c>
      <c r="D40" s="138">
        <v>5.0000000000000001E-3</v>
      </c>
      <c r="E40" s="136">
        <v>0.27400000000000002</v>
      </c>
      <c r="F40" s="136">
        <v>0.16</v>
      </c>
      <c r="G40" s="136">
        <v>0.2</v>
      </c>
      <c r="H40" s="136">
        <v>0.121</v>
      </c>
      <c r="I40" s="136">
        <v>0.124</v>
      </c>
      <c r="J40" s="136">
        <v>6.0999999999999999E-2</v>
      </c>
      <c r="K40" s="136">
        <v>9.8000000000000004E-2</v>
      </c>
      <c r="L40" s="136">
        <v>6.4000000000000001E-2</v>
      </c>
      <c r="M40" s="136">
        <v>0.151</v>
      </c>
      <c r="N40" s="136">
        <v>0.14400000000000002</v>
      </c>
    </row>
    <row r="41" spans="1:14" s="68" customFormat="1" ht="14.25">
      <c r="A41" s="146" t="s">
        <v>223</v>
      </c>
      <c r="B41" s="138">
        <v>0</v>
      </c>
      <c r="C41" s="138">
        <v>0</v>
      </c>
      <c r="D41" s="138">
        <v>2.4E-2</v>
      </c>
      <c r="E41" s="138">
        <v>0</v>
      </c>
      <c r="F41" s="138">
        <v>0</v>
      </c>
      <c r="G41" s="138">
        <v>8.0000000000000002E-3</v>
      </c>
      <c r="H41" s="138">
        <v>3.3000000000000002E-2</v>
      </c>
      <c r="I41" s="138">
        <v>0</v>
      </c>
      <c r="J41" s="138">
        <v>0.03</v>
      </c>
      <c r="K41" s="138">
        <v>0.153</v>
      </c>
      <c r="L41" s="138">
        <v>0</v>
      </c>
      <c r="M41" s="138">
        <v>1.0999999999999999E-2</v>
      </c>
      <c r="N41" s="138">
        <v>0.124</v>
      </c>
    </row>
    <row r="42" spans="1:14" s="68" customFormat="1" ht="14.25">
      <c r="A42" s="146" t="s">
        <v>222</v>
      </c>
      <c r="B42" s="138">
        <v>53.862000000000002</v>
      </c>
      <c r="C42" s="138">
        <v>54.234999999999999</v>
      </c>
      <c r="D42" s="138">
        <v>53.890999999999998</v>
      </c>
      <c r="E42" s="138">
        <v>57.597999999999999</v>
      </c>
      <c r="F42" s="138">
        <v>58.302999999999997</v>
      </c>
      <c r="G42" s="138">
        <v>57.555999999999997</v>
      </c>
      <c r="H42" s="138">
        <v>58.503</v>
      </c>
      <c r="I42" s="138">
        <v>58.206000000000003</v>
      </c>
      <c r="J42" s="138">
        <v>58.536000000000001</v>
      </c>
      <c r="K42" s="138">
        <v>57.731999999999999</v>
      </c>
      <c r="L42" s="138">
        <v>58.225000000000001</v>
      </c>
      <c r="M42" s="138">
        <v>57.345999999999997</v>
      </c>
      <c r="N42" s="138">
        <v>57.86</v>
      </c>
    </row>
    <row r="43" spans="1:14" s="68" customFormat="1" ht="14.25">
      <c r="A43" s="146" t="s">
        <v>221</v>
      </c>
      <c r="B43" s="138">
        <v>1.4E-2</v>
      </c>
      <c r="C43" s="138">
        <v>0</v>
      </c>
      <c r="D43" s="138">
        <v>0</v>
      </c>
      <c r="E43" s="138">
        <v>2.8000000000000001E-2</v>
      </c>
      <c r="F43" s="138">
        <v>2.9000000000000001E-2</v>
      </c>
      <c r="G43" s="138">
        <v>0</v>
      </c>
      <c r="H43" s="138">
        <v>2.3E-2</v>
      </c>
      <c r="I43" s="138">
        <v>4.0000000000000001E-3</v>
      </c>
      <c r="J43" s="138">
        <v>7.0000000000000001E-3</v>
      </c>
      <c r="K43" s="138">
        <v>2.1999999999999999E-2</v>
      </c>
      <c r="L43" s="138">
        <v>0</v>
      </c>
      <c r="M43" s="138">
        <v>0</v>
      </c>
      <c r="N43" s="138">
        <v>9.0000000000000011E-3</v>
      </c>
    </row>
    <row r="44" spans="1:14" s="68" customFormat="1" ht="14.25">
      <c r="A44" s="146" t="s">
        <v>1</v>
      </c>
      <c r="B44" s="138">
        <v>13.037000000000001</v>
      </c>
      <c r="C44" s="138">
        <v>11.706</v>
      </c>
      <c r="D44" s="138">
        <v>12.583</v>
      </c>
      <c r="E44" s="138">
        <v>13.648</v>
      </c>
      <c r="F44" s="138">
        <v>11.574999999999999</v>
      </c>
      <c r="G44" s="138">
        <v>11.257999999999999</v>
      </c>
      <c r="H44" s="138">
        <v>12.348000000000001</v>
      </c>
      <c r="I44" s="138">
        <v>12.233000000000001</v>
      </c>
      <c r="J44" s="138">
        <v>11.726000000000001</v>
      </c>
      <c r="K44" s="138">
        <v>13.407999999999999</v>
      </c>
      <c r="L44" s="138">
        <v>12.622</v>
      </c>
      <c r="M44" s="138">
        <v>11.218</v>
      </c>
      <c r="N44" s="138">
        <v>12.996</v>
      </c>
    </row>
    <row r="45" spans="1:14" s="68" customFormat="1" ht="14.25">
      <c r="A45" s="146" t="s">
        <v>220</v>
      </c>
      <c r="B45" s="138">
        <v>15.984999999999999</v>
      </c>
      <c r="C45" s="138">
        <v>15.157999999999999</v>
      </c>
      <c r="D45" s="138">
        <v>15.747</v>
      </c>
      <c r="E45" s="138">
        <v>10.845000000000001</v>
      </c>
      <c r="F45" s="138">
        <v>11.706</v>
      </c>
      <c r="G45" s="138">
        <v>10.755000000000001</v>
      </c>
      <c r="H45" s="138">
        <v>11.917999999999999</v>
      </c>
      <c r="I45" s="138">
        <v>12.115</v>
      </c>
      <c r="J45" s="138">
        <v>11.917999999999999</v>
      </c>
      <c r="K45" s="138">
        <v>11.689</v>
      </c>
      <c r="L45" s="138">
        <v>11.864000000000001</v>
      </c>
      <c r="M45" s="138">
        <v>11.875999999999999</v>
      </c>
      <c r="N45" s="138">
        <v>11.734</v>
      </c>
    </row>
    <row r="46" spans="1:14" s="68" customFormat="1" ht="14.25">
      <c r="A46" s="146" t="s">
        <v>138</v>
      </c>
      <c r="B46" s="138">
        <v>0.32900000000000001</v>
      </c>
      <c r="C46" s="138">
        <v>0.33900000000000002</v>
      </c>
      <c r="D46" s="138">
        <v>0.32600000000000001</v>
      </c>
      <c r="E46" s="138">
        <v>0.34600000000000003</v>
      </c>
      <c r="F46" s="138">
        <v>0.33200000000000002</v>
      </c>
      <c r="G46" s="138">
        <v>0.378</v>
      </c>
      <c r="H46" s="138">
        <v>0.373</v>
      </c>
      <c r="I46" s="138">
        <v>0.35799999999999998</v>
      </c>
      <c r="J46" s="138">
        <v>0.38</v>
      </c>
      <c r="K46" s="138">
        <v>0.38500000000000001</v>
      </c>
      <c r="L46" s="138">
        <v>0.28600000000000003</v>
      </c>
      <c r="M46" s="138">
        <v>0.36</v>
      </c>
      <c r="N46" s="138">
        <v>0.36899999999999999</v>
      </c>
    </row>
    <row r="47" spans="1:14" s="68" customFormat="1" ht="14.25">
      <c r="A47" s="146" t="s">
        <v>2</v>
      </c>
      <c r="B47" s="138">
        <v>4.3999999999999997E-2</v>
      </c>
      <c r="C47" s="138">
        <v>0</v>
      </c>
      <c r="D47" s="138">
        <v>4.0000000000000001E-3</v>
      </c>
      <c r="E47" s="138">
        <v>0.02</v>
      </c>
      <c r="F47" s="138">
        <v>0</v>
      </c>
      <c r="G47" s="138">
        <v>0</v>
      </c>
      <c r="H47" s="138">
        <v>0</v>
      </c>
      <c r="I47" s="138">
        <v>0</v>
      </c>
      <c r="J47" s="138">
        <v>0</v>
      </c>
      <c r="K47" s="138">
        <v>0.01</v>
      </c>
      <c r="L47" s="138">
        <v>0</v>
      </c>
      <c r="M47" s="138">
        <v>0</v>
      </c>
      <c r="N47" s="138">
        <v>0</v>
      </c>
    </row>
    <row r="48" spans="1:14" s="68" customFormat="1" ht="14.25">
      <c r="A48" s="146" t="s">
        <v>0</v>
      </c>
      <c r="B48" s="138">
        <v>15.922000000000001</v>
      </c>
      <c r="C48" s="138">
        <v>17.279</v>
      </c>
      <c r="D48" s="138">
        <v>16.727</v>
      </c>
      <c r="E48" s="138">
        <v>16.859000000000002</v>
      </c>
      <c r="F48" s="138">
        <v>17.670000000000002</v>
      </c>
      <c r="G48" s="138">
        <v>19.523</v>
      </c>
      <c r="H48" s="138">
        <v>16.417999999999999</v>
      </c>
      <c r="I48" s="138">
        <v>15.948</v>
      </c>
      <c r="J48" s="138">
        <v>16.553999999999998</v>
      </c>
      <c r="K48" s="138">
        <v>16.356999999999999</v>
      </c>
      <c r="L48" s="138">
        <v>16.010999999999999</v>
      </c>
      <c r="M48" s="138">
        <v>19.181000000000001</v>
      </c>
      <c r="N48" s="138">
        <v>16.800999999999998</v>
      </c>
    </row>
    <row r="49" spans="1:14" s="68" customFormat="1" ht="14.25">
      <c r="A49" s="146" t="s">
        <v>219</v>
      </c>
      <c r="B49" s="138">
        <v>5.1000000000000004E-2</v>
      </c>
      <c r="C49" s="138">
        <v>0</v>
      </c>
      <c r="D49" s="138">
        <v>0</v>
      </c>
      <c r="E49" s="130">
        <v>0.08</v>
      </c>
      <c r="F49" s="138">
        <v>9.0999999999999998E-2</v>
      </c>
      <c r="G49" s="138">
        <v>5.2000000000000005E-2</v>
      </c>
      <c r="H49" s="138">
        <v>8.8999999999999996E-2</v>
      </c>
      <c r="I49" s="138">
        <v>8.6000000000000007E-2</v>
      </c>
      <c r="J49" s="138">
        <v>4.1000000000000002E-2</v>
      </c>
      <c r="K49" s="138">
        <v>4.9000000000000002E-2</v>
      </c>
      <c r="L49" s="138">
        <v>8.3000000000000004E-2</v>
      </c>
      <c r="M49" s="138">
        <v>7.4999999999999997E-2</v>
      </c>
      <c r="N49" s="138">
        <v>4.3000000000000003E-2</v>
      </c>
    </row>
    <row r="50" spans="1:14" s="68" customFormat="1" ht="14.25">
      <c r="A50" s="146" t="s">
        <v>135</v>
      </c>
      <c r="B50" s="138">
        <v>6.9000000000000006E-2</v>
      </c>
      <c r="C50" s="138">
        <v>2.7E-2</v>
      </c>
      <c r="D50" s="138">
        <v>8.0000000000000002E-3</v>
      </c>
      <c r="E50" s="130">
        <v>3.2000000000000001E-2</v>
      </c>
      <c r="F50" s="130">
        <v>1.4E-2</v>
      </c>
      <c r="G50" s="130">
        <v>0.08</v>
      </c>
      <c r="H50" s="130">
        <v>1.3000000000000001E-2</v>
      </c>
      <c r="I50" s="130">
        <v>0.02</v>
      </c>
      <c r="J50" s="130">
        <v>4.0000000000000001E-3</v>
      </c>
      <c r="K50" s="130">
        <v>3.3000000000000002E-2</v>
      </c>
      <c r="L50" s="130">
        <v>0.10300000000000001</v>
      </c>
      <c r="M50" s="130">
        <v>4.3000000000000003E-2</v>
      </c>
      <c r="N50" s="130">
        <v>1.2E-2</v>
      </c>
    </row>
    <row r="51" spans="1:14" s="68" customFormat="1" ht="14.25">
      <c r="A51" s="146" t="s">
        <v>218</v>
      </c>
      <c r="B51" s="138">
        <v>99.414000000000001</v>
      </c>
      <c r="C51" s="138">
        <v>98.834999999999994</v>
      </c>
      <c r="D51" s="138">
        <v>99.314999999999998</v>
      </c>
      <c r="E51" s="138">
        <v>99.73</v>
      </c>
      <c r="F51" s="138">
        <v>99.88</v>
      </c>
      <c r="G51" s="138">
        <v>99.81</v>
      </c>
      <c r="H51" s="138">
        <v>99.838999999999999</v>
      </c>
      <c r="I51" s="138">
        <v>99.093999999999994</v>
      </c>
      <c r="J51" s="138">
        <v>99.257000000000005</v>
      </c>
      <c r="K51" s="138">
        <v>99.936000000000007</v>
      </c>
      <c r="L51" s="138">
        <v>99.257999999999996</v>
      </c>
      <c r="M51" s="138">
        <v>100.261</v>
      </c>
      <c r="N51" s="138">
        <v>100.092</v>
      </c>
    </row>
    <row r="52" spans="1:14" s="68" customFormat="1" ht="14.25">
      <c r="A52" s="145" t="s">
        <v>217</v>
      </c>
      <c r="B52" s="144">
        <f>100*(B44/40.3044)/((B44/40.3044)+(B48/71.844))</f>
        <v>59.342106783326386</v>
      </c>
      <c r="C52" s="144">
        <f>100*(C44/40.3044)/((C44/40.3044)+(C48/71.844))</f>
        <v>54.702215742666574</v>
      </c>
      <c r="D52" s="144">
        <f>100*(D44/40.3044)/((D44/40.3044)+(D48/71.844))</f>
        <v>57.281826575864791</v>
      </c>
      <c r="E52" s="144">
        <f>100*(E44/40.3044)/((E44/40.3044)+(E48/71.844))</f>
        <v>59.067217609923823</v>
      </c>
      <c r="F52" s="144">
        <f>100*(F44/40.3044)/((F44/40.3044)+(F48/71.844))</f>
        <v>53.867652442653593</v>
      </c>
      <c r="G52" s="144">
        <f>100*(G44/40.3044)/((G44/40.3044)+(G48/71.844))</f>
        <v>50.688011244967456</v>
      </c>
      <c r="H52" s="144">
        <f>100*(H44/40.3044)/((H44/40.3044)+(H48/71.844))</f>
        <v>57.276768515159269</v>
      </c>
      <c r="I52" s="144">
        <f>100*(I44/40.3044)/((I44/40.3044)+(I48/71.844))</f>
        <v>57.757838117277593</v>
      </c>
      <c r="J52" s="144">
        <f>100*(J44/40.3044)/((J44/40.3044)+(J48/71.844))</f>
        <v>55.804148657513551</v>
      </c>
      <c r="K52" s="144">
        <f>100*(K44/40.3044)/((K44/40.3044)+(K48/71.844))</f>
        <v>59.368787205563592</v>
      </c>
      <c r="L52" s="144">
        <f>100*(L44/40.3044)/((L44/40.3044)+(L48/71.844))</f>
        <v>58.423954045722603</v>
      </c>
      <c r="M52" s="144">
        <f>100*(M44/40.3044)/((M44/40.3044)+(M48/71.844))</f>
        <v>51.040746729340377</v>
      </c>
      <c r="N52" s="144">
        <f>100*(N44/40.3044)/((N44/40.3044)+(N48/71.844))</f>
        <v>57.962633874108654</v>
      </c>
    </row>
    <row r="53" spans="1:14" ht="14.25">
      <c r="A53" s="143" t="s">
        <v>216</v>
      </c>
      <c r="B53" s="142">
        <f>100*(B42/151.989)/((B42/151.989)+(B45/101.961))</f>
        <v>69.329233234227047</v>
      </c>
      <c r="C53" s="142">
        <f>100*(C42/151.989)/((C42/151.989)+(C45/101.961))</f>
        <v>70.590550351751446</v>
      </c>
      <c r="D53" s="142">
        <f>100*(D42/151.989)/((D42/151.989)+(D45/101.961))</f>
        <v>69.65865926395243</v>
      </c>
      <c r="E53" s="155">
        <f>100*(E42/151.989)/((E42/151.989)+(E45/101.961))</f>
        <v>78.083961177577521</v>
      </c>
      <c r="F53" s="141">
        <f>100*(F42/151.989)/((F42/151.989)+(F45/101.961))</f>
        <v>76.964969539742683</v>
      </c>
      <c r="G53" s="141">
        <f>100*(G42/151.989)/((G42/151.989)+(G45/101.961))</f>
        <v>78.213808534521917</v>
      </c>
      <c r="H53" s="141">
        <f>100*(H42/151.989)/((H42/151.989)+(H45/101.961))</f>
        <v>76.706469825501657</v>
      </c>
      <c r="I53" s="141">
        <f>100*(I42/151.989)/((I42/151.989)+(I45/101.961))</f>
        <v>76.320399550442318</v>
      </c>
      <c r="J53" s="141">
        <f>100*(J42/151.989)/((J42/151.989)+(J45/101.961))</f>
        <v>76.716544133872063</v>
      </c>
      <c r="K53" s="141">
        <f>100*(K42/151.989)/((K42/151.989)+(K45/101.961))</f>
        <v>76.815911935883804</v>
      </c>
      <c r="L53" s="141">
        <f>100*(L42/151.989)/((L42/151.989)+(L45/101.961))</f>
        <v>76.702503657357681</v>
      </c>
      <c r="M53" s="141">
        <f>100*(M42/151.989)/((M42/151.989)+(M45/101.961))</f>
        <v>76.411353483959445</v>
      </c>
      <c r="N53" s="141">
        <f>100*(N42/151.989)/((N42/151.989)+(N45/101.961))</f>
        <v>76.786911555067633</v>
      </c>
    </row>
    <row r="54" spans="1:14" ht="14.25">
      <c r="A54" s="154"/>
      <c r="B54" s="153"/>
      <c r="C54" s="153"/>
      <c r="D54" s="153"/>
      <c r="E54" s="152"/>
      <c r="F54" s="152"/>
      <c r="G54" s="152"/>
      <c r="H54" s="152"/>
      <c r="I54" s="152"/>
      <c r="J54" s="152"/>
      <c r="K54" s="152"/>
      <c r="L54" s="152"/>
      <c r="M54" s="152"/>
      <c r="N54" s="152"/>
    </row>
    <row r="55" spans="1:14" ht="14.25">
      <c r="A55" s="151" t="s">
        <v>245</v>
      </c>
      <c r="B55" s="134" t="s">
        <v>244</v>
      </c>
      <c r="C55" s="134" t="s">
        <v>244</v>
      </c>
      <c r="D55" s="134" t="s">
        <v>244</v>
      </c>
      <c r="E55" s="134" t="s">
        <v>243</v>
      </c>
      <c r="F55" s="134" t="s">
        <v>243</v>
      </c>
      <c r="G55" s="134" t="s">
        <v>243</v>
      </c>
      <c r="H55" s="134" t="s">
        <v>242</v>
      </c>
      <c r="I55" s="134" t="s">
        <v>242</v>
      </c>
      <c r="J55" s="134" t="s">
        <v>242</v>
      </c>
      <c r="K55" s="134" t="s">
        <v>241</v>
      </c>
      <c r="L55" s="134" t="s">
        <v>241</v>
      </c>
      <c r="M55" s="134" t="s">
        <v>241</v>
      </c>
      <c r="N55" s="134" t="s">
        <v>241</v>
      </c>
    </row>
    <row r="56" spans="1:14" ht="14.25">
      <c r="A56" s="150" t="s">
        <v>240</v>
      </c>
      <c r="B56" s="132" t="s">
        <v>238</v>
      </c>
      <c r="C56" s="132" t="s">
        <v>238</v>
      </c>
      <c r="D56" s="132" t="s">
        <v>238</v>
      </c>
      <c r="E56" s="132" t="s">
        <v>239</v>
      </c>
      <c r="F56" s="132" t="s">
        <v>239</v>
      </c>
      <c r="G56" s="132" t="s">
        <v>239</v>
      </c>
      <c r="H56" s="132" t="s">
        <v>238</v>
      </c>
      <c r="I56" s="132" t="s">
        <v>238</v>
      </c>
      <c r="J56" s="132" t="s">
        <v>238</v>
      </c>
      <c r="K56" s="132" t="s">
        <v>238</v>
      </c>
      <c r="L56" s="132" t="s">
        <v>238</v>
      </c>
      <c r="M56" s="132" t="s">
        <v>238</v>
      </c>
      <c r="N56" s="132" t="s">
        <v>238</v>
      </c>
    </row>
    <row r="57" spans="1:14" ht="14.25">
      <c r="A57" s="149" t="s">
        <v>237</v>
      </c>
      <c r="B57" s="148" t="s">
        <v>236</v>
      </c>
      <c r="C57" s="148" t="s">
        <v>236</v>
      </c>
      <c r="D57" s="148" t="s">
        <v>235</v>
      </c>
      <c r="E57" s="131" t="s">
        <v>234</v>
      </c>
      <c r="F57" s="131" t="s">
        <v>233</v>
      </c>
      <c r="G57" s="131" t="s">
        <v>232</v>
      </c>
      <c r="H57" s="148" t="s">
        <v>231</v>
      </c>
      <c r="I57" s="148" t="s">
        <v>230</v>
      </c>
      <c r="J57" s="148" t="s">
        <v>229</v>
      </c>
      <c r="K57" s="131" t="s">
        <v>228</v>
      </c>
      <c r="L57" s="131" t="s">
        <v>227</v>
      </c>
      <c r="M57" s="131" t="s">
        <v>226</v>
      </c>
      <c r="N57" s="131" t="s">
        <v>225</v>
      </c>
    </row>
    <row r="58" spans="1:14" ht="14.25">
      <c r="A58" s="146" t="s">
        <v>224</v>
      </c>
      <c r="B58" s="136">
        <v>2.6000000000000002E-2</v>
      </c>
      <c r="C58" s="136">
        <v>2.9000000000000001E-2</v>
      </c>
      <c r="D58" s="136">
        <v>9.7000000000000003E-2</v>
      </c>
      <c r="E58" s="128">
        <v>0.104</v>
      </c>
      <c r="F58" s="128">
        <v>8.9999999999999993E-3</v>
      </c>
      <c r="G58" s="128">
        <v>0</v>
      </c>
      <c r="H58" s="138">
        <v>2.6000000000000002E-2</v>
      </c>
      <c r="I58" s="138">
        <v>3.6999999999999998E-2</v>
      </c>
      <c r="J58" s="138">
        <v>0.254</v>
      </c>
      <c r="K58" s="128">
        <v>9.0999999999999998E-2</v>
      </c>
      <c r="L58" s="128">
        <v>4.1000000000000002E-2</v>
      </c>
      <c r="M58" s="128">
        <v>4.4999999999999998E-2</v>
      </c>
      <c r="N58" s="128">
        <v>4.1000000000000002E-2</v>
      </c>
    </row>
    <row r="59" spans="1:14" s="68" customFormat="1" ht="14.25">
      <c r="A59" s="146" t="s">
        <v>223</v>
      </c>
      <c r="B59" s="138">
        <v>2.7E-2</v>
      </c>
      <c r="C59" s="138">
        <v>3.6000000000000004E-2</v>
      </c>
      <c r="D59" s="138">
        <v>1.3000000000000001E-2</v>
      </c>
      <c r="E59" s="138">
        <v>0</v>
      </c>
      <c r="F59" s="138">
        <v>0</v>
      </c>
      <c r="G59" s="138">
        <v>0</v>
      </c>
      <c r="H59" s="138">
        <v>6.0000000000000001E-3</v>
      </c>
      <c r="I59" s="138">
        <v>1.2E-2</v>
      </c>
      <c r="J59" s="138">
        <v>3.0000000000000001E-3</v>
      </c>
      <c r="K59" s="138">
        <v>0</v>
      </c>
      <c r="L59" s="138">
        <v>0</v>
      </c>
      <c r="M59" s="138">
        <v>0</v>
      </c>
      <c r="N59" s="138">
        <v>0</v>
      </c>
    </row>
    <row r="60" spans="1:14" s="68" customFormat="1" ht="14.25">
      <c r="A60" s="146" t="s">
        <v>222</v>
      </c>
      <c r="B60" s="138">
        <v>52.655000000000001</v>
      </c>
      <c r="C60" s="138">
        <v>53.039000000000001</v>
      </c>
      <c r="D60" s="138">
        <v>50.823999999999998</v>
      </c>
      <c r="E60" s="128">
        <v>57.802999999999997</v>
      </c>
      <c r="F60" s="128">
        <v>56.206000000000003</v>
      </c>
      <c r="G60" s="128">
        <v>54.372</v>
      </c>
      <c r="H60" s="138">
        <v>56.83</v>
      </c>
      <c r="I60" s="138">
        <v>55.667999999999999</v>
      </c>
      <c r="J60" s="138">
        <v>55.402000000000001</v>
      </c>
      <c r="K60" s="128">
        <v>55.037999999999997</v>
      </c>
      <c r="L60" s="128">
        <v>54.539000000000001</v>
      </c>
      <c r="M60" s="128">
        <v>54.338999999999999</v>
      </c>
      <c r="N60" s="128">
        <v>53.139000000000003</v>
      </c>
    </row>
    <row r="61" spans="1:14" s="68" customFormat="1" ht="14.25">
      <c r="A61" s="146" t="s">
        <v>221</v>
      </c>
      <c r="B61" s="138">
        <v>3.0000000000000001E-3</v>
      </c>
      <c r="C61" s="138">
        <v>0</v>
      </c>
      <c r="D61" s="138">
        <v>0</v>
      </c>
      <c r="E61" s="147">
        <v>0</v>
      </c>
      <c r="F61" s="147">
        <v>0</v>
      </c>
      <c r="G61" s="147">
        <v>0</v>
      </c>
      <c r="H61" s="138">
        <v>0</v>
      </c>
      <c r="I61" s="138">
        <v>0</v>
      </c>
      <c r="J61" s="138">
        <v>0</v>
      </c>
      <c r="K61" s="147">
        <v>0</v>
      </c>
      <c r="L61" s="147">
        <v>0</v>
      </c>
      <c r="M61" s="147">
        <v>0</v>
      </c>
      <c r="N61" s="147">
        <v>0</v>
      </c>
    </row>
    <row r="62" spans="1:14" s="68" customFormat="1" ht="14.25">
      <c r="A62" s="146" t="s">
        <v>1</v>
      </c>
      <c r="B62" s="138">
        <v>12.67</v>
      </c>
      <c r="C62" s="138">
        <v>12.542999999999999</v>
      </c>
      <c r="D62" s="138">
        <v>12.228999999999999</v>
      </c>
      <c r="E62" s="128">
        <v>10.118</v>
      </c>
      <c r="F62" s="128">
        <v>8.8469999999999995</v>
      </c>
      <c r="G62" s="128">
        <v>9.2289999999999992</v>
      </c>
      <c r="H62" s="138">
        <v>11.023</v>
      </c>
      <c r="I62" s="138">
        <v>11.199</v>
      </c>
      <c r="J62" s="138">
        <v>10.728</v>
      </c>
      <c r="K62" s="128">
        <v>11.218999999999999</v>
      </c>
      <c r="L62" s="128">
        <v>11.243</v>
      </c>
      <c r="M62" s="128">
        <v>11.481999999999999</v>
      </c>
      <c r="N62" s="128">
        <v>11.087999999999999</v>
      </c>
    </row>
    <row r="63" spans="1:14" s="68" customFormat="1" ht="14.25">
      <c r="A63" s="146" t="s">
        <v>220</v>
      </c>
      <c r="B63" s="138">
        <v>17.327999999999999</v>
      </c>
      <c r="C63" s="138">
        <v>17.247</v>
      </c>
      <c r="D63" s="138">
        <v>18.39</v>
      </c>
      <c r="E63" s="128">
        <v>11.244999999999999</v>
      </c>
      <c r="F63" s="128">
        <v>11.781000000000001</v>
      </c>
      <c r="G63" s="128">
        <v>11.874000000000001</v>
      </c>
      <c r="H63" s="138">
        <v>13.371</v>
      </c>
      <c r="I63" s="138">
        <v>13.676</v>
      </c>
      <c r="J63" s="138">
        <v>14.336</v>
      </c>
      <c r="K63" s="128">
        <v>16.102</v>
      </c>
      <c r="L63" s="128">
        <v>17.173999999999999</v>
      </c>
      <c r="M63" s="128">
        <v>17.012</v>
      </c>
      <c r="N63" s="128">
        <v>17.210999999999999</v>
      </c>
    </row>
    <row r="64" spans="1:14" s="68" customFormat="1" ht="14.25">
      <c r="A64" s="146" t="s">
        <v>138</v>
      </c>
      <c r="B64" s="138">
        <v>0.33300000000000002</v>
      </c>
      <c r="C64" s="138">
        <v>0.34300000000000003</v>
      </c>
      <c r="D64" s="138">
        <v>0.34200000000000003</v>
      </c>
      <c r="E64" s="128">
        <v>0.23300000000000001</v>
      </c>
      <c r="F64" s="128">
        <v>0.28699999999999998</v>
      </c>
      <c r="G64" s="128">
        <v>0.23499999999999999</v>
      </c>
      <c r="H64" s="138">
        <v>0.36799999999999999</v>
      </c>
      <c r="I64" s="138">
        <v>0.375</v>
      </c>
      <c r="J64" s="138">
        <v>0.36499999999999999</v>
      </c>
      <c r="K64" s="128">
        <v>0.17599999999999999</v>
      </c>
      <c r="L64" s="128">
        <v>0.21099999999999999</v>
      </c>
      <c r="M64" s="128">
        <v>0.26400000000000001</v>
      </c>
      <c r="N64" s="128">
        <v>0.17499999999999999</v>
      </c>
    </row>
    <row r="65" spans="1:14" s="68" customFormat="1" ht="14.25">
      <c r="A65" s="146" t="s">
        <v>2</v>
      </c>
      <c r="B65" s="138">
        <v>7.0000000000000001E-3</v>
      </c>
      <c r="C65" s="138">
        <v>0</v>
      </c>
      <c r="D65" s="138">
        <v>4.0000000000000001E-3</v>
      </c>
      <c r="E65" s="147">
        <v>0</v>
      </c>
      <c r="F65" s="147">
        <v>0</v>
      </c>
      <c r="G65" s="147">
        <v>0</v>
      </c>
      <c r="H65" s="138">
        <v>0</v>
      </c>
      <c r="I65" s="138">
        <v>0</v>
      </c>
      <c r="J65" s="138">
        <v>3.7999999999999999E-2</v>
      </c>
      <c r="K65" s="147">
        <v>0</v>
      </c>
      <c r="L65" s="147">
        <v>0</v>
      </c>
      <c r="M65" s="147">
        <v>0</v>
      </c>
      <c r="N65" s="147">
        <v>0</v>
      </c>
    </row>
    <row r="66" spans="1:14" s="68" customFormat="1" ht="14.25">
      <c r="A66" s="146" t="s">
        <v>0</v>
      </c>
      <c r="B66" s="138">
        <v>16.981999999999999</v>
      </c>
      <c r="C66" s="138">
        <v>16.759</v>
      </c>
      <c r="D66" s="138">
        <v>17.826000000000001</v>
      </c>
      <c r="E66" s="128">
        <v>18.283000000000001</v>
      </c>
      <c r="F66" s="128">
        <v>19.443000000000001</v>
      </c>
      <c r="G66" s="128">
        <v>19.891999999999999</v>
      </c>
      <c r="H66" s="138">
        <v>17.782</v>
      </c>
      <c r="I66" s="138">
        <v>18.061</v>
      </c>
      <c r="J66" s="138">
        <v>18.178000000000001</v>
      </c>
      <c r="K66" s="128">
        <v>16.213999999999999</v>
      </c>
      <c r="L66" s="128">
        <v>16.68</v>
      </c>
      <c r="M66" s="128">
        <v>16.603999999999999</v>
      </c>
      <c r="N66" s="128">
        <v>16.285</v>
      </c>
    </row>
    <row r="67" spans="1:14" s="68" customFormat="1" ht="14.25">
      <c r="A67" s="146" t="s">
        <v>219</v>
      </c>
      <c r="B67" s="138">
        <v>0</v>
      </c>
      <c r="C67" s="138">
        <v>0</v>
      </c>
      <c r="D67" s="138">
        <v>2.8000000000000001E-2</v>
      </c>
      <c r="E67" s="128">
        <v>0.159</v>
      </c>
      <c r="F67" s="128">
        <v>0.14000000000000001</v>
      </c>
      <c r="G67" s="128">
        <v>0.121</v>
      </c>
      <c r="H67" s="138">
        <v>4.0000000000000001E-3</v>
      </c>
      <c r="I67" s="138">
        <v>0</v>
      </c>
      <c r="J67" s="138">
        <v>3.6999999999999998E-2</v>
      </c>
      <c r="K67" s="128">
        <v>8.9999999999999993E-3</v>
      </c>
      <c r="L67" s="128">
        <v>1.4999999999999999E-2</v>
      </c>
      <c r="M67" s="128">
        <v>2.1999999999999999E-2</v>
      </c>
      <c r="N67" s="128">
        <v>0</v>
      </c>
    </row>
    <row r="68" spans="1:14" s="68" customFormat="1" ht="14.25">
      <c r="A68" s="146" t="s">
        <v>135</v>
      </c>
      <c r="B68" s="138">
        <v>6.5000000000000002E-2</v>
      </c>
      <c r="C68" s="138">
        <v>0</v>
      </c>
      <c r="D68" s="138">
        <v>0</v>
      </c>
      <c r="E68" s="128">
        <v>1.4999999999999999E-2</v>
      </c>
      <c r="F68" s="128">
        <v>5.7000000000000002E-2</v>
      </c>
      <c r="G68" s="128">
        <v>3.9E-2</v>
      </c>
      <c r="H68" s="138">
        <v>0.04</v>
      </c>
      <c r="I68" s="138">
        <v>0</v>
      </c>
      <c r="J68" s="138">
        <v>6.2E-2</v>
      </c>
      <c r="K68" s="128">
        <v>5.6000000000000001E-2</v>
      </c>
      <c r="L68" s="128">
        <v>5.3999999999999999E-2</v>
      </c>
      <c r="M68" s="128">
        <v>0.11700000000000001</v>
      </c>
      <c r="N68" s="128">
        <v>4.3999999999999997E-2</v>
      </c>
    </row>
    <row r="69" spans="1:14" s="68" customFormat="1" ht="14.25">
      <c r="A69" s="146" t="s">
        <v>218</v>
      </c>
      <c r="B69" s="138">
        <v>100.096</v>
      </c>
      <c r="C69" s="138">
        <v>99.995999999999995</v>
      </c>
      <c r="D69" s="138">
        <v>99.753</v>
      </c>
      <c r="E69" s="128">
        <v>97.960999999999999</v>
      </c>
      <c r="F69" s="128">
        <v>96.77</v>
      </c>
      <c r="G69" s="128">
        <v>95.763000000000005</v>
      </c>
      <c r="H69" s="138">
        <v>99.45</v>
      </c>
      <c r="I69" s="138">
        <v>99.028000000000006</v>
      </c>
      <c r="J69" s="138">
        <v>99.403000000000006</v>
      </c>
      <c r="K69" s="128">
        <v>98.903999999999996</v>
      </c>
      <c r="L69" s="128">
        <v>99.956000000000003</v>
      </c>
      <c r="M69" s="128">
        <v>99.884</v>
      </c>
      <c r="N69" s="128">
        <v>97.983999999999995</v>
      </c>
    </row>
    <row r="70" spans="1:14" s="68" customFormat="1" ht="14.25">
      <c r="A70" s="145" t="s">
        <v>217</v>
      </c>
      <c r="B70" s="144">
        <f>100*(B62/40.3044)/((B62/40.3044)+(B66/71.844))</f>
        <v>57.080088624319018</v>
      </c>
      <c r="C70" s="144">
        <f>100*(C62/40.3044)/((C62/40.3044)+(C66/71.844))</f>
        <v>57.15710223510338</v>
      </c>
      <c r="D70" s="144">
        <f>100*(D62/40.3044)/((D62/40.3044)+(D66/71.844))</f>
        <v>55.012817114508991</v>
      </c>
      <c r="E70" s="144">
        <f>100*(E62/40.3044)/((E62/40.3044)+(E66/71.844))</f>
        <v>49.659525440662577</v>
      </c>
      <c r="F70" s="144">
        <f>100*(F62/40.3044)/((F62/40.3044)+(F66/71.844))</f>
        <v>44.784731986710511</v>
      </c>
      <c r="G70" s="144">
        <f>100*(G62/40.3044)/((G62/40.3044)+(G66/71.844))</f>
        <v>45.265960526168733</v>
      </c>
      <c r="H70" s="144">
        <f>100*(H62/40.3044)/((H62/40.3044)+(H66/71.844))</f>
        <v>52.493772776192316</v>
      </c>
      <c r="I70" s="144">
        <f>100*(I62/40.3044)/((I62/40.3044)+(I66/71.844))</f>
        <v>52.50056284402028</v>
      </c>
      <c r="J70" s="144">
        <f>100*(J62/40.3044)/((J62/40.3044)+(J66/71.844))</f>
        <v>51.266767155226276</v>
      </c>
      <c r="K70" s="144">
        <f>100*(K62/40.3044)/((K62/40.3044)+(K66/71.844))</f>
        <v>55.225107790748893</v>
      </c>
      <c r="L70" s="144">
        <f>100*(L62/40.3044)/((L62/40.3044)+(L66/71.844))</f>
        <v>54.576449886790805</v>
      </c>
      <c r="M70" s="144">
        <f>100*(M62/40.3044)/((M62/40.3044)+(M66/71.844))</f>
        <v>55.210351715885537</v>
      </c>
      <c r="N70" s="144">
        <f>100*(N62/40.3044)/((N62/40.3044)+(N66/71.844))</f>
        <v>54.826312744364969</v>
      </c>
    </row>
    <row r="71" spans="1:14" s="68" customFormat="1" ht="14.25">
      <c r="A71" s="143" t="s">
        <v>216</v>
      </c>
      <c r="B71" s="141">
        <f>100*(B60/151.989)/((B60/151.989)+(B63/101.961))</f>
        <v>67.089145731709635</v>
      </c>
      <c r="C71" s="141">
        <f>100*(C60/151.989)/((C60/151.989)+(C63/101.961))</f>
        <v>67.352495064291546</v>
      </c>
      <c r="D71" s="141">
        <f>100*(D60/151.989)/((D60/151.989)+(D63/101.961))</f>
        <v>64.961421540537017</v>
      </c>
      <c r="E71" s="141">
        <f>100*(E60/151.989)/((E60/151.989)+(E63/101.961))</f>
        <v>77.519815050286653</v>
      </c>
      <c r="F71" s="141">
        <f>100*(F60/151.989)/((F60/151.989)+(F63/101.961))</f>
        <v>76.193503289338381</v>
      </c>
      <c r="G71" s="141">
        <f>100*(G60/151.989)/((G60/151.989)+(G63/101.961))</f>
        <v>75.441146535593916</v>
      </c>
      <c r="H71" s="142">
        <f>100*(H60/151.989)/((H60/151.989)+(H63/101.961))</f>
        <v>74.0344220128747</v>
      </c>
      <c r="I71" s="142">
        <f>100*(I60/151.989)/((I60/151.989)+(I63/101.961))</f>
        <v>73.195128821405874</v>
      </c>
      <c r="J71" s="142">
        <f>100*(J60/151.989)/((J60/151.989)+(J63/101.961))</f>
        <v>72.164259445607939</v>
      </c>
      <c r="K71" s="141">
        <f>100*(K60/151.989)/((K60/151.989)+(K63/101.961))</f>
        <v>69.632587765303427</v>
      </c>
      <c r="L71" s="141">
        <f>100*(L60/151.989)/((L60/151.989)+(L63/101.961))</f>
        <v>68.055024773430219</v>
      </c>
      <c r="M71" s="141">
        <f>100*(M60/151.989)/((M60/151.989)+(M63/101.961))</f>
        <v>68.181067756019232</v>
      </c>
      <c r="N71" s="141">
        <f>100*(N60/151.989)/((N60/151.989)+(N63/101.961))</f>
        <v>67.439799574076005</v>
      </c>
    </row>
    <row r="72" spans="1:14">
      <c r="A72" s="140"/>
      <c r="B72" s="140"/>
      <c r="C72" s="140"/>
      <c r="D72" s="140"/>
      <c r="E72" s="140"/>
      <c r="F72" s="140"/>
      <c r="G72" s="140"/>
      <c r="H72" s="140"/>
      <c r="I72" s="140"/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2"/>
  <sheetViews>
    <sheetView workbookViewId="0">
      <selection activeCell="J26" sqref="J26"/>
    </sheetView>
  </sheetViews>
  <sheetFormatPr defaultRowHeight="13.5"/>
  <cols>
    <col min="2" max="2" width="7.625" customWidth="1"/>
    <col min="3" max="3" width="6.625" customWidth="1"/>
    <col min="4" max="4" width="8" customWidth="1"/>
    <col min="5" max="5" width="7.75" customWidth="1"/>
    <col min="6" max="7" width="6.5" customWidth="1"/>
    <col min="8" max="8" width="7.375" customWidth="1"/>
    <col min="9" max="9" width="7.875" customWidth="1"/>
  </cols>
  <sheetData>
    <row r="2" spans="1:17" ht="14.25">
      <c r="A2" s="168" t="s">
        <v>45</v>
      </c>
      <c r="B2" s="169" t="s">
        <v>323</v>
      </c>
      <c r="C2" s="169" t="s">
        <v>322</v>
      </c>
      <c r="D2" s="168" t="s">
        <v>321</v>
      </c>
      <c r="E2" s="168" t="s">
        <v>320</v>
      </c>
      <c r="F2" s="168" t="s">
        <v>319</v>
      </c>
      <c r="G2" s="169" t="s">
        <v>318</v>
      </c>
      <c r="H2" s="169" t="s">
        <v>317</v>
      </c>
      <c r="I2" s="169" t="s">
        <v>316</v>
      </c>
      <c r="J2" s="168" t="s">
        <v>315</v>
      </c>
      <c r="K2" s="168" t="s">
        <v>314</v>
      </c>
      <c r="L2" s="168" t="s">
        <v>313</v>
      </c>
      <c r="M2" s="169" t="s">
        <v>312</v>
      </c>
      <c r="N2" s="169" t="s">
        <v>311</v>
      </c>
      <c r="O2" s="169" t="s">
        <v>310</v>
      </c>
      <c r="P2" s="168" t="s">
        <v>309</v>
      </c>
      <c r="Q2" s="168" t="s">
        <v>308</v>
      </c>
    </row>
    <row r="3" spans="1:17" ht="14.25">
      <c r="A3" s="165" t="s">
        <v>307</v>
      </c>
      <c r="B3" s="164" t="s">
        <v>304</v>
      </c>
      <c r="C3" s="164" t="s">
        <v>304</v>
      </c>
      <c r="D3" s="164" t="s">
        <v>304</v>
      </c>
      <c r="E3" s="164" t="s">
        <v>304</v>
      </c>
      <c r="F3" s="164" t="s">
        <v>304</v>
      </c>
      <c r="G3" s="164" t="s">
        <v>304</v>
      </c>
      <c r="H3" s="164" t="s">
        <v>304</v>
      </c>
      <c r="I3" s="164" t="s">
        <v>304</v>
      </c>
      <c r="J3" s="165" t="s">
        <v>306</v>
      </c>
      <c r="K3" s="165" t="s">
        <v>304</v>
      </c>
      <c r="L3" s="165" t="s">
        <v>304</v>
      </c>
      <c r="M3" s="165" t="s">
        <v>304</v>
      </c>
      <c r="N3" s="165" t="s">
        <v>304</v>
      </c>
      <c r="O3" s="164" t="s">
        <v>305</v>
      </c>
      <c r="P3" s="165" t="s">
        <v>304</v>
      </c>
      <c r="Q3" s="165" t="s">
        <v>184</v>
      </c>
    </row>
    <row r="4" spans="1:17" ht="14.25">
      <c r="A4" s="167" t="s">
        <v>303</v>
      </c>
      <c r="B4" s="166">
        <v>0.02</v>
      </c>
      <c r="C4" s="166">
        <v>0</v>
      </c>
      <c r="D4" s="166">
        <v>7.1000000000000008E-2</v>
      </c>
      <c r="E4" s="166">
        <v>0</v>
      </c>
      <c r="F4" s="166">
        <v>9.0000000000000011E-3</v>
      </c>
      <c r="G4" s="166">
        <v>9.0000000000000011E-3</v>
      </c>
      <c r="H4" s="166">
        <v>0</v>
      </c>
      <c r="I4" s="166">
        <v>1.6E-2</v>
      </c>
      <c r="J4" s="166">
        <v>0</v>
      </c>
      <c r="K4" s="166">
        <v>0</v>
      </c>
      <c r="L4" s="166">
        <v>9.0000000000000011E-3</v>
      </c>
      <c r="M4" s="166">
        <v>0</v>
      </c>
      <c r="N4" s="166">
        <v>7.5999999999999998E-2</v>
      </c>
      <c r="O4" s="166">
        <v>0.02</v>
      </c>
      <c r="P4" s="166">
        <v>4.9000000000000002E-2</v>
      </c>
      <c r="Q4" s="166">
        <v>0</v>
      </c>
    </row>
    <row r="5" spans="1:17" ht="14.25">
      <c r="A5" s="167" t="s">
        <v>302</v>
      </c>
      <c r="B5" s="166">
        <v>18.513000000000002</v>
      </c>
      <c r="C5" s="166">
        <v>25.696999999999999</v>
      </c>
      <c r="D5" s="166">
        <v>27.657</v>
      </c>
      <c r="E5" s="166">
        <v>30.33</v>
      </c>
      <c r="F5" s="166">
        <v>35.622999999999998</v>
      </c>
      <c r="G5" s="166">
        <v>17.745999999999999</v>
      </c>
      <c r="H5" s="166">
        <v>26.687999999999999</v>
      </c>
      <c r="I5" s="166">
        <v>30.088999999999999</v>
      </c>
      <c r="J5" s="166">
        <v>33.125999999999998</v>
      </c>
      <c r="K5" s="166">
        <v>37.508000000000003</v>
      </c>
      <c r="L5" s="166">
        <v>25.396999999999998</v>
      </c>
      <c r="M5" s="166">
        <v>16.888999999999999</v>
      </c>
      <c r="N5" s="166">
        <v>20.105</v>
      </c>
      <c r="O5" s="166">
        <v>43.347999999999999</v>
      </c>
      <c r="P5" s="166">
        <v>22.024999999999999</v>
      </c>
      <c r="Q5" s="166">
        <v>3.548</v>
      </c>
    </row>
    <row r="6" spans="1:17" ht="14.25">
      <c r="A6" s="167" t="s">
        <v>301</v>
      </c>
      <c r="B6" s="166">
        <v>31.242000000000001</v>
      </c>
      <c r="C6" s="166">
        <v>33.49</v>
      </c>
      <c r="D6" s="166">
        <v>32.615000000000002</v>
      </c>
      <c r="E6" s="166">
        <v>32.554000000000002</v>
      </c>
      <c r="F6" s="166">
        <v>30.331</v>
      </c>
      <c r="G6" s="166">
        <v>32.18</v>
      </c>
      <c r="H6" s="166">
        <v>32.404000000000003</v>
      </c>
      <c r="I6" s="166">
        <v>32.436</v>
      </c>
      <c r="J6" s="166">
        <v>34.695</v>
      </c>
      <c r="K6" s="166">
        <v>22.152999999999999</v>
      </c>
      <c r="L6" s="166">
        <v>32.238999999999997</v>
      </c>
      <c r="M6" s="166">
        <v>37.387</v>
      </c>
      <c r="N6" s="166">
        <v>26.891000000000002</v>
      </c>
      <c r="O6" s="166">
        <v>16.86</v>
      </c>
      <c r="P6" s="166">
        <v>25.824999999999999</v>
      </c>
      <c r="Q6" s="166">
        <v>26.326000000000001</v>
      </c>
    </row>
    <row r="7" spans="1:17" ht="14.25">
      <c r="A7" s="167" t="s">
        <v>300</v>
      </c>
      <c r="B7" s="166">
        <v>6.69</v>
      </c>
      <c r="C7" s="166">
        <v>2.1850000000000001</v>
      </c>
      <c r="D7" s="166">
        <v>0.96599999999999997</v>
      </c>
      <c r="E7" s="166">
        <v>1.085</v>
      </c>
      <c r="F7" s="166">
        <v>1.546</v>
      </c>
      <c r="G7" s="166">
        <v>7.4059999999999997</v>
      </c>
      <c r="H7" s="166">
        <v>1.05</v>
      </c>
      <c r="I7" s="166">
        <v>0.501</v>
      </c>
      <c r="J7" s="166">
        <v>8.8999999999999996E-2</v>
      </c>
      <c r="K7" s="166">
        <v>3.387</v>
      </c>
      <c r="L7" s="166">
        <v>1.0680000000000001</v>
      </c>
      <c r="M7" s="166">
        <v>0.67900000000000005</v>
      </c>
      <c r="N7" s="166">
        <v>0.63600000000000001</v>
      </c>
      <c r="O7" s="166">
        <v>3.3980000000000001</v>
      </c>
      <c r="P7" s="166">
        <v>0.87</v>
      </c>
      <c r="Q7" s="166">
        <v>0.159</v>
      </c>
    </row>
    <row r="8" spans="1:17" ht="14.25">
      <c r="A8" s="167" t="s">
        <v>299</v>
      </c>
      <c r="B8" s="166">
        <v>0.16400000000000001</v>
      </c>
      <c r="C8" s="166">
        <v>9.9819999999999993</v>
      </c>
      <c r="D8" s="166">
        <v>4.8000000000000001E-2</v>
      </c>
      <c r="E8" s="166">
        <v>0</v>
      </c>
      <c r="F8" s="166">
        <v>0.35299999999999998</v>
      </c>
      <c r="G8" s="166">
        <v>0</v>
      </c>
      <c r="H8" s="166">
        <v>1.4E-2</v>
      </c>
      <c r="I8" s="166">
        <v>4.8330000000000002</v>
      </c>
      <c r="J8" s="166">
        <v>28.626000000000001</v>
      </c>
      <c r="K8" s="166">
        <v>0.96199999999999997</v>
      </c>
      <c r="L8" s="166">
        <v>4.2000000000000003E-2</v>
      </c>
      <c r="M8" s="166">
        <v>3.35</v>
      </c>
      <c r="N8" s="166">
        <v>0.108</v>
      </c>
      <c r="O8" s="166">
        <v>0.107</v>
      </c>
      <c r="P8" s="166">
        <v>1.1599999999999999</v>
      </c>
      <c r="Q8" s="166">
        <v>8.2000000000000003E-2</v>
      </c>
    </row>
    <row r="9" spans="1:17" ht="14.25">
      <c r="A9" s="167" t="s">
        <v>298</v>
      </c>
      <c r="B9" s="166">
        <v>43.000999999999998</v>
      </c>
      <c r="C9" s="166">
        <v>27.981999999999999</v>
      </c>
      <c r="D9" s="166">
        <v>38.978999999999999</v>
      </c>
      <c r="E9" s="166">
        <v>35.722999999999999</v>
      </c>
      <c r="F9" s="166">
        <v>31.821999999999999</v>
      </c>
      <c r="G9" s="166">
        <v>42.801000000000002</v>
      </c>
      <c r="H9" s="166">
        <v>39.14</v>
      </c>
      <c r="I9" s="166">
        <v>30.751999999999999</v>
      </c>
      <c r="J9" s="166">
        <v>7.5999999999999998E-2</v>
      </c>
      <c r="K9" s="166">
        <v>26.827999999999999</v>
      </c>
      <c r="L9" s="166">
        <v>37.741999999999997</v>
      </c>
      <c r="M9" s="166">
        <v>36.072000000000003</v>
      </c>
      <c r="N9" s="166">
        <v>33.691000000000003</v>
      </c>
      <c r="O9" s="166">
        <v>22.716000000000001</v>
      </c>
      <c r="P9" s="166">
        <v>29.103999999999999</v>
      </c>
      <c r="Q9" s="166">
        <v>70.872</v>
      </c>
    </row>
    <row r="10" spans="1:17" ht="14.25">
      <c r="A10" s="165" t="s">
        <v>133</v>
      </c>
      <c r="B10" s="164">
        <v>99.63</v>
      </c>
      <c r="C10" s="164">
        <v>99.335999999999999</v>
      </c>
      <c r="D10" s="164">
        <v>100.336</v>
      </c>
      <c r="E10" s="164">
        <v>99.691999999999993</v>
      </c>
      <c r="F10" s="164">
        <v>99.683999999999997</v>
      </c>
      <c r="G10" s="164">
        <v>100.142</v>
      </c>
      <c r="H10" s="164">
        <v>99.296000000000006</v>
      </c>
      <c r="I10" s="164">
        <v>98.626999999999995</v>
      </c>
      <c r="J10" s="164">
        <v>96.611999999999995</v>
      </c>
      <c r="K10" s="164">
        <v>90.837999999999994</v>
      </c>
      <c r="L10" s="164">
        <v>96.497</v>
      </c>
      <c r="M10" s="164">
        <v>94.376999999999995</v>
      </c>
      <c r="N10" s="164">
        <v>81.507000000000005</v>
      </c>
      <c r="O10" s="164">
        <v>86.448999999999998</v>
      </c>
      <c r="P10" s="164">
        <v>79.033000000000001</v>
      </c>
      <c r="Q10" s="164">
        <v>100.98699999999999</v>
      </c>
    </row>
    <row r="11" spans="1:17">
      <c r="A11" s="163" t="s">
        <v>297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</row>
    <row r="12" spans="1:17">
      <c r="A12" s="162"/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</row>
  </sheetData>
  <mergeCells count="1">
    <mergeCell ref="A11:Q12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表1</vt:lpstr>
      <vt:lpstr>表2</vt:lpstr>
      <vt:lpstr>表3</vt:lpstr>
      <vt:lpstr>附表1</vt:lpstr>
      <vt:lpstr>附表2</vt:lpstr>
      <vt:lpstr>附表3</vt:lpstr>
      <vt:lpstr>附表4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2015-07-20T04:04:32Z</dcterms:modified>
</cp:coreProperties>
</file>