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Liugj-hub\祁连山项目汇报（内含历史文件）\内陆河流域数据\内陆河流域数据\最终数据\县级\"/>
    </mc:Choice>
  </mc:AlternateContent>
  <xr:revisionPtr revIDLastSave="0" documentId="13_ncr:1_{DC326336-3A47-43C3-B8AC-D5227A7F64A1}" xr6:coauthVersionLast="46" xr6:coauthVersionMax="46" xr10:uidLastSave="{00000000-0000-0000-0000-000000000000}"/>
  <bookViews>
    <workbookView xWindow="-108" yWindow="-108" windowWidth="23256" windowHeight="12576" firstSheet="4" activeTab="11" xr2:uid="{5CE07BB5-F849-4C76-901C-990C19709625}"/>
  </bookViews>
  <sheets>
    <sheet name="额济纳旗" sheetId="1" r:id="rId1"/>
    <sheet name="金川区" sheetId="2" r:id="rId2"/>
    <sheet name="永昌县" sheetId="3" r:id="rId3"/>
    <sheet name="瓜州" sheetId="4" r:id="rId4"/>
    <sheet name="肃北" sheetId="5" r:id="rId5"/>
    <sheet name="玉门" sheetId="6" r:id="rId6"/>
    <sheet name="敦煌" sheetId="7" r:id="rId7"/>
    <sheet name="凉州" sheetId="8" r:id="rId8"/>
    <sheet name="民勤" sheetId="9" r:id="rId9"/>
    <sheet name="古浪" sheetId="10" r:id="rId10"/>
    <sheet name="天祝" sheetId="11" r:id="rId11"/>
    <sheet name="甘州" sheetId="12" r:id="rId12"/>
    <sheet name="临泽" sheetId="13" r:id="rId13"/>
    <sheet name="高台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70" i="11" l="1"/>
  <c r="AG70" i="10"/>
  <c r="AG70" i="9"/>
  <c r="AG70" i="8"/>
</calcChain>
</file>

<file path=xl/sharedStrings.xml><?xml version="1.0" encoding="utf-8"?>
<sst xmlns="http://schemas.openxmlformats.org/spreadsheetml/2006/main" count="1497" uniqueCount="167">
  <si>
    <t>额济纳旗</t>
  </si>
  <si>
    <t>GDP（亿元）</t>
  </si>
  <si>
    <t>GDP指数（(上年=100)）</t>
  </si>
  <si>
    <t>第二产业增加值（亿元）</t>
  </si>
  <si>
    <t>第二产业增加值指数（(上年=100)）</t>
  </si>
  <si>
    <t>第三产业增加值（亿元）</t>
  </si>
  <si>
    <t>第一产业增加值（亿元）</t>
  </si>
  <si>
    <t>第一产业增加值指数（(上年=100)）</t>
  </si>
  <si>
    <t>人均GDP（元）</t>
  </si>
  <si>
    <t>总人口数（万人）</t>
  </si>
  <si>
    <t>非农业人口数（万人）</t>
  </si>
  <si>
    <t>土地面积（平方公里）</t>
  </si>
  <si>
    <t>耕地面积（公顷）</t>
  </si>
  <si>
    <t>农业机械总动力（万千瓦）</t>
  </si>
  <si>
    <t>农用化肥施用量（万吨）</t>
  </si>
  <si>
    <t>果园面积（千公顷）</t>
  </si>
  <si>
    <t>粮食产量（吨）</t>
  </si>
  <si>
    <t>棉花产量（吨）</t>
  </si>
  <si>
    <t>油料产量（吨）</t>
  </si>
  <si>
    <t>人均粮食产量（千克）</t>
  </si>
  <si>
    <t>蔬菜产量（吨）</t>
  </si>
  <si>
    <t>小麦产量（万吨）</t>
  </si>
  <si>
    <t>玉米产量（万吨）</t>
  </si>
  <si>
    <t>粮食播种面积（公顷）</t>
  </si>
  <si>
    <t>棉花播种面积（公顷）</t>
  </si>
  <si>
    <t>农作物总播种面积（千公顷）</t>
  </si>
  <si>
    <t>蔬菜播种面积（千公顷）</t>
  </si>
  <si>
    <t>小麦播种面积（千公顷）</t>
  </si>
  <si>
    <t>油料播种面积（公顷）</t>
  </si>
  <si>
    <t>玉米播种面积（千公顷）</t>
  </si>
  <si>
    <t>财政收入（万元）</t>
  </si>
  <si>
    <t>财政支出（万元）</t>
  </si>
  <si>
    <t>农村用电量（万千瓦时）</t>
  </si>
  <si>
    <t>1947年</t>
  </si>
  <si>
    <t>1949年</t>
  </si>
  <si>
    <t>1952年</t>
  </si>
  <si>
    <t>1957年</t>
  </si>
  <si>
    <t>1962年</t>
  </si>
  <si>
    <t>1964年</t>
  </si>
  <si>
    <t>1965年</t>
  </si>
  <si>
    <t>1970年</t>
  </si>
  <si>
    <t>1975年</t>
  </si>
  <si>
    <t>1978年</t>
  </si>
  <si>
    <t>1979年</t>
  </si>
  <si>
    <t>1980年</t>
  </si>
  <si>
    <t>1981年</t>
  </si>
  <si>
    <t>1982年</t>
  </si>
  <si>
    <t>1983年</t>
  </si>
  <si>
    <t>1984年</t>
  </si>
  <si>
    <t>1985年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</si>
  <si>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</si>
  <si>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</si>
  <si>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</si>
  <si>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</si>
  <si>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</si>
  <si>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</si>
  <si>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</si>
  <si>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</si>
  <si>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</si>
  <si>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</si>
  <si>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</si>
  <si>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</si>
  <si>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</si>
  <si>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</si>
  <si>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</si>
  <si>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</si>
  <si>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</si>
  <si>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2003年</t>
  </si>
  <si>
    <t>2004年</t>
  </si>
  <si>
    <t>2005年</t>
  </si>
  <si>
    <t>2006年</t>
  </si>
  <si>
    <t>2007年</t>
  </si>
  <si>
    <t>2008年</t>
  </si>
  <si>
    <t>2009年</t>
  </si>
  <si>
    <t>2010年</t>
  </si>
  <si>
    <t>2011年</t>
  </si>
  <si>
    <t>2012年</t>
  </si>
  <si>
    <t>2013年</t>
  </si>
  <si>
    <t>2014年</t>
  </si>
  <si>
    <t>2015年</t>
  </si>
  <si>
    <t>2016年</t>
  </si>
  <si>
    <t>2017年</t>
  </si>
  <si>
    <t>2018年</t>
  </si>
  <si>
    <t>2019年</t>
  </si>
  <si>
    <t>2020年</t>
  </si>
  <si>
    <t>金川区</t>
  </si>
  <si>
    <t>1950年</t>
  </si>
  <si>
    <t>1951年</t>
  </si>
  <si>
    <t>1953年</t>
  </si>
  <si>
    <t>1954年</t>
  </si>
  <si>
    <t>1955年</t>
  </si>
  <si>
    <t>1956年</t>
  </si>
  <si>
    <t>1958年</t>
  </si>
  <si>
    <t>1959年</t>
  </si>
  <si>
    <t>1960年</t>
  </si>
  <si>
    <t>1961年</t>
  </si>
  <si>
    <t>1963年</t>
  </si>
  <si>
    <t>1966年</t>
  </si>
  <si>
    <t>1967年</t>
  </si>
  <si>
    <t>1968年</t>
  </si>
  <si>
    <t>1969年</t>
  </si>
  <si>
    <t>1971年</t>
  </si>
  <si>
    <t>1972年</t>
  </si>
  <si>
    <t>1973年</t>
  </si>
  <si>
    <t>1974年</t>
  </si>
  <si>
    <t>1976年</t>
  </si>
  <si>
    <t>1977年</t>
  </si>
  <si>
    <t>永昌县</t>
  </si>
  <si>
    <t>玉门</t>
  </si>
  <si>
    <t>敦煌市</t>
    <phoneticPr fontId="4" type="noConversion"/>
  </si>
  <si>
    <t>凉州区</t>
  </si>
  <si>
    <t xml:space="preserve">97182	</t>
    <phoneticPr fontId="1" type="noConversion"/>
  </si>
  <si>
    <t xml:space="preserve">8.2088	</t>
    <phoneticPr fontId="1" type="noConversion"/>
  </si>
  <si>
    <t xml:space="preserve">159.7621	</t>
    <phoneticPr fontId="1" type="noConversion"/>
  </si>
  <si>
    <t xml:space="preserve">1601705	</t>
    <phoneticPr fontId="1" type="noConversion"/>
  </si>
  <si>
    <t xml:space="preserve">12.2995	</t>
    <phoneticPr fontId="1" type="noConversion"/>
  </si>
  <si>
    <t xml:space="preserve">16885	</t>
    <phoneticPr fontId="1" type="noConversion"/>
  </si>
  <si>
    <t xml:space="preserve">48.8299	</t>
    <phoneticPr fontId="1" type="noConversion"/>
  </si>
  <si>
    <t xml:space="preserve">72420	</t>
    <phoneticPr fontId="1" type="noConversion"/>
  </si>
  <si>
    <t xml:space="preserve">111.47	</t>
    <phoneticPr fontId="1" type="noConversion"/>
  </si>
  <si>
    <t xml:space="preserve">16.82	</t>
    <phoneticPr fontId="1" type="noConversion"/>
  </si>
  <si>
    <t xml:space="preserve">6180	</t>
    <phoneticPr fontId="1" type="noConversion"/>
  </si>
  <si>
    <t xml:space="preserve">617500	</t>
    <phoneticPr fontId="1" type="noConversion"/>
  </si>
  <si>
    <t xml:space="preserve">	286.9897</t>
    <phoneticPr fontId="1" type="noConversion"/>
  </si>
  <si>
    <t>民勤县</t>
  </si>
  <si>
    <t xml:space="preserve">59537	</t>
    <phoneticPr fontId="1" type="noConversion"/>
  </si>
  <si>
    <t xml:space="preserve">145.7806	</t>
    <phoneticPr fontId="1" type="noConversion"/>
  </si>
  <si>
    <t xml:space="preserve">4.2082	</t>
    <phoneticPr fontId="1" type="noConversion"/>
  </si>
  <si>
    <t xml:space="preserve">139620	</t>
    <phoneticPr fontId="1" type="noConversion"/>
  </si>
  <si>
    <t xml:space="preserve">9000	</t>
    <phoneticPr fontId="1" type="noConversion"/>
  </si>
  <si>
    <t xml:space="preserve">377201	</t>
    <phoneticPr fontId="1" type="noConversion"/>
  </si>
  <si>
    <t xml:space="preserve">64761	</t>
    <phoneticPr fontId="1" type="noConversion"/>
  </si>
  <si>
    <t xml:space="preserve">10.1712	</t>
    <phoneticPr fontId="1" type="noConversion"/>
  </si>
  <si>
    <t xml:space="preserve">15710	</t>
    <phoneticPr fontId="1" type="noConversion"/>
  </si>
  <si>
    <t xml:space="preserve">55.85	</t>
    <phoneticPr fontId="1" type="noConversion"/>
  </si>
  <si>
    <t xml:space="preserve">4.67	</t>
    <phoneticPr fontId="1" type="noConversion"/>
  </si>
  <si>
    <t xml:space="preserve">11520	</t>
    <phoneticPr fontId="1" type="noConversion"/>
  </si>
  <si>
    <t xml:space="preserve">33713	</t>
    <phoneticPr fontId="1" type="noConversion"/>
  </si>
  <si>
    <t xml:space="preserve">259413	</t>
    <phoneticPr fontId="1" type="noConversion"/>
  </si>
  <si>
    <t>古浪县</t>
  </si>
  <si>
    <t xml:space="preserve">75284	</t>
    <phoneticPr fontId="1" type="noConversion"/>
  </si>
  <si>
    <t xml:space="preserve">1.4296	</t>
    <phoneticPr fontId="1" type="noConversion"/>
  </si>
  <si>
    <t xml:space="preserve">202773	</t>
    <phoneticPr fontId="1" type="noConversion"/>
  </si>
  <si>
    <t xml:space="preserve">337416	</t>
    <phoneticPr fontId="1" type="noConversion"/>
  </si>
  <si>
    <t xml:space="preserve">4.2035	</t>
    <phoneticPr fontId="1" type="noConversion"/>
  </si>
  <si>
    <t xml:space="preserve">22030	</t>
    <phoneticPr fontId="1" type="noConversion"/>
  </si>
  <si>
    <t xml:space="preserve">8.6932	</t>
    <phoneticPr fontId="1" type="noConversion"/>
  </si>
  <si>
    <t xml:space="preserve">38650	</t>
    <phoneticPr fontId="1" type="noConversion"/>
  </si>
  <si>
    <t xml:space="preserve">60.64	</t>
    <phoneticPr fontId="1" type="noConversion"/>
  </si>
  <si>
    <t xml:space="preserve">8.40	</t>
    <phoneticPr fontId="1" type="noConversion"/>
  </si>
  <si>
    <t xml:space="preserve">7.68	</t>
    <phoneticPr fontId="1" type="noConversion"/>
  </si>
  <si>
    <t xml:space="preserve">10.96	</t>
    <phoneticPr fontId="1" type="noConversion"/>
  </si>
  <si>
    <t xml:space="preserve">22378	</t>
    <phoneticPr fontId="1" type="noConversion"/>
  </si>
  <si>
    <t xml:space="preserve">320826	</t>
    <phoneticPr fontId="1" type="noConversion"/>
  </si>
  <si>
    <t>天祝藏族自治县</t>
  </si>
  <si>
    <t xml:space="preserve">22070	</t>
    <phoneticPr fontId="1" type="noConversion"/>
  </si>
  <si>
    <t xml:space="preserve">29.3288	</t>
    <phoneticPr fontId="1" type="noConversion"/>
  </si>
  <si>
    <t xml:space="preserve">0.5706	</t>
    <phoneticPr fontId="1" type="noConversion"/>
  </si>
  <si>
    <t xml:space="preserve">48808	</t>
    <phoneticPr fontId="1" type="noConversion"/>
  </si>
  <si>
    <t xml:space="preserve">179073	</t>
    <phoneticPr fontId="1" type="noConversion"/>
  </si>
  <si>
    <t xml:space="preserve">3401	</t>
    <phoneticPr fontId="1" type="noConversion"/>
  </si>
  <si>
    <t xml:space="preserve">10560	</t>
    <phoneticPr fontId="1" type="noConversion"/>
  </si>
  <si>
    <t xml:space="preserve">	23.89</t>
    <phoneticPr fontId="1" type="noConversion"/>
  </si>
  <si>
    <t xml:space="preserve">6.80	</t>
    <phoneticPr fontId="1" type="noConversion"/>
  </si>
  <si>
    <t xml:space="preserve">2.15	</t>
    <phoneticPr fontId="1" type="noConversion"/>
  </si>
  <si>
    <t xml:space="preserve">39483	</t>
    <phoneticPr fontId="1" type="noConversion"/>
  </si>
  <si>
    <t xml:space="preserve">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</si>
</sst>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0_ "/>
  </numFmts>
  <fonts count="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F8FF"/>
        <bgColor indexed="64"/>
      </patternFill>
    </fill>
  </fills>
  <borders count="5">
    <border>
      <left/>
      <right/>
      <top/>
      <bottom/>
      <diagonal/>
    </border>
    <border>
      <left style="medium">
        <color rgb="FF0072B5"/>
      </left>
      <right/>
      <top style="medium">
        <color rgb="FF0072B5"/>
      </top>
      <bottom style="medium">
        <color rgb="FF0072B5"/>
      </bottom>
      <diagonal/>
    </border>
    <border>
      <left/>
      <right/>
      <top style="medium">
        <color rgb="FF0072B5"/>
      </top>
      <bottom style="medium">
        <color rgb="FF0072B5"/>
      </bottom>
      <diagonal/>
    </border>
    <border>
      <left/>
      <right style="medium">
        <color rgb="FF0072B5"/>
      </right>
      <top style="medium">
        <color rgb="FF0072B5"/>
      </top>
      <bottom style="medium">
        <color rgb="FF0072B5"/>
      </bottom>
      <diagonal/>
    </border>
    <border>
      <left style="medium">
        <color rgb="FF0072B5"/>
      </left>
      <right style="medium">
        <color rgb="FF0072B5"/>
      </right>
      <top style="medium">
        <color rgb="FF0072B5"/>
      </top>
      <bottom style="medium">
        <color rgb="FF0072B5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>
      <alignment vertical="center"/>
    </xf>
    <xf numFmtId="177" fontId="2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A76F5-11F0-41CF-806F-7374F85310B9}">
  <dimension ref="A1:AG54"/>
  <sheetViews>
    <sheetView workbookViewId="0">
      <selection activeCell="L58" sqref="L58"/>
    </sheetView>
  </sheetViews>
  <sheetFormatPr defaultRowHeight="13.8" x14ac:dyDescent="0.25"/>
  <cols>
    <col min="9" max="9" width="11.109375" bestFit="1" customWidth="1"/>
  </cols>
  <sheetData>
    <row r="1" spans="1:33" ht="14.4" thickBot="1" x14ac:dyDescent="0.3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33</v>
      </c>
      <c r="B3" s="1"/>
      <c r="C3" s="1"/>
      <c r="D3" s="1"/>
      <c r="E3" s="1"/>
      <c r="F3" s="1"/>
      <c r="G3" s="1"/>
      <c r="H3" s="1"/>
      <c r="I3" s="1"/>
      <c r="J3" s="1">
        <v>0.2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34</v>
      </c>
      <c r="B4" s="1"/>
      <c r="C4" s="1"/>
      <c r="D4" s="1"/>
      <c r="E4" s="1"/>
      <c r="F4" s="1"/>
      <c r="G4" s="1"/>
      <c r="H4" s="1"/>
      <c r="I4" s="1"/>
      <c r="J4" s="1">
        <v>0.2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4.4" thickBot="1" x14ac:dyDescent="0.3">
      <c r="A5" s="1" t="s">
        <v>35</v>
      </c>
      <c r="B5" s="1"/>
      <c r="C5" s="1"/>
      <c r="D5" s="1"/>
      <c r="E5" s="1"/>
      <c r="F5" s="1"/>
      <c r="G5" s="1"/>
      <c r="H5" s="1"/>
      <c r="I5" s="1"/>
      <c r="J5" s="1">
        <v>0.24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3</v>
      </c>
      <c r="AF5" s="1"/>
      <c r="AG5" s="1"/>
    </row>
    <row r="6" spans="1:33" ht="14.4" thickBot="1" x14ac:dyDescent="0.3">
      <c r="A6" s="1" t="s">
        <v>36</v>
      </c>
      <c r="B6" s="1"/>
      <c r="C6" s="1"/>
      <c r="D6" s="1"/>
      <c r="E6" s="1"/>
      <c r="F6" s="1"/>
      <c r="G6" s="1"/>
      <c r="H6" s="1"/>
      <c r="I6" s="1"/>
      <c r="J6" s="1">
        <v>0.31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17</v>
      </c>
      <c r="AF6" s="1"/>
      <c r="AG6" s="1"/>
    </row>
    <row r="7" spans="1:33" ht="14.4" thickBot="1" x14ac:dyDescent="0.3">
      <c r="A7" s="1" t="s">
        <v>37</v>
      </c>
      <c r="B7" s="1"/>
      <c r="C7" s="1"/>
      <c r="D7" s="1"/>
      <c r="E7" s="1"/>
      <c r="F7" s="1"/>
      <c r="G7" s="1"/>
      <c r="H7" s="1"/>
      <c r="I7" s="1"/>
      <c r="J7" s="1">
        <v>0.62</v>
      </c>
      <c r="K7" s="1"/>
      <c r="L7" s="1"/>
      <c r="M7" s="1"/>
      <c r="N7" s="1"/>
      <c r="O7" s="1"/>
      <c r="P7" s="1"/>
      <c r="Q7" s="1">
        <v>600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17</v>
      </c>
      <c r="AF7" s="1"/>
      <c r="AG7" s="1"/>
    </row>
    <row r="8" spans="1:33" ht="14.4" thickBot="1" x14ac:dyDescent="0.3">
      <c r="A8" s="1" t="s">
        <v>38</v>
      </c>
      <c r="B8" s="1"/>
      <c r="C8" s="1"/>
      <c r="D8" s="1"/>
      <c r="E8" s="1"/>
      <c r="F8" s="1"/>
      <c r="G8" s="1"/>
      <c r="H8" s="1"/>
      <c r="I8" s="1"/>
      <c r="J8" s="1">
        <v>0.69510000000000005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4.4" thickBot="1" x14ac:dyDescent="0.3">
      <c r="A9" s="1" t="s">
        <v>39</v>
      </c>
      <c r="B9" s="1"/>
      <c r="C9" s="1"/>
      <c r="D9" s="1"/>
      <c r="E9" s="1"/>
      <c r="F9" s="1"/>
      <c r="G9" s="1"/>
      <c r="H9" s="1"/>
      <c r="I9" s="1"/>
      <c r="J9" s="1">
        <v>0.73</v>
      </c>
      <c r="K9" s="1"/>
      <c r="L9" s="1"/>
      <c r="M9" s="1"/>
      <c r="N9" s="1"/>
      <c r="O9" s="1"/>
      <c r="P9" s="1"/>
      <c r="Q9" s="1">
        <v>900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35</v>
      </c>
      <c r="AF9" s="1"/>
      <c r="AG9" s="1"/>
    </row>
    <row r="10" spans="1:33" ht="14.4" thickBot="1" x14ac:dyDescent="0.3">
      <c r="A10" s="1" t="s">
        <v>40</v>
      </c>
      <c r="B10" s="1"/>
      <c r="C10" s="1"/>
      <c r="D10" s="1"/>
      <c r="E10" s="1"/>
      <c r="F10" s="1"/>
      <c r="G10" s="1"/>
      <c r="H10" s="1"/>
      <c r="I10" s="1"/>
      <c r="J10" s="1">
        <v>0.9</v>
      </c>
      <c r="K10" s="1"/>
      <c r="L10" s="1"/>
      <c r="M10" s="1"/>
      <c r="N10" s="1"/>
      <c r="O10" s="1"/>
      <c r="P10" s="1"/>
      <c r="Q10" s="1">
        <v>2300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41</v>
      </c>
      <c r="AF10" s="1"/>
      <c r="AG10" s="1"/>
    </row>
    <row r="11" spans="1:33" ht="14.4" thickBot="1" x14ac:dyDescent="0.3">
      <c r="A11" s="1" t="s">
        <v>41</v>
      </c>
      <c r="B11" s="1"/>
      <c r="C11" s="1"/>
      <c r="D11" s="1"/>
      <c r="E11" s="1"/>
      <c r="F11" s="1"/>
      <c r="G11" s="1"/>
      <c r="H11" s="1"/>
      <c r="I11" s="1"/>
      <c r="J11" s="1">
        <v>1.1200000000000001</v>
      </c>
      <c r="K11" s="1"/>
      <c r="L11" s="1"/>
      <c r="M11" s="1"/>
      <c r="N11" s="1"/>
      <c r="O11" s="1"/>
      <c r="P11" s="1"/>
      <c r="Q11" s="1">
        <v>4100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66</v>
      </c>
      <c r="AF11" s="1"/>
      <c r="AG11" s="1"/>
    </row>
    <row r="12" spans="1:33" ht="14.4" thickBot="1" x14ac:dyDescent="0.3">
      <c r="A12" s="1" t="s">
        <v>42</v>
      </c>
      <c r="B12" s="1"/>
      <c r="C12" s="1"/>
      <c r="D12" s="1"/>
      <c r="E12" s="1"/>
      <c r="F12" s="1"/>
      <c r="G12" s="1"/>
      <c r="H12" s="1"/>
      <c r="I12" s="1"/>
      <c r="J12" s="1">
        <v>1.23</v>
      </c>
      <c r="K12" s="1"/>
      <c r="L12" s="1"/>
      <c r="M12" s="1"/>
      <c r="N12" s="1"/>
      <c r="O12" s="1"/>
      <c r="P12" s="1"/>
      <c r="Q12" s="1">
        <v>3000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83.4</v>
      </c>
      <c r="AF12" s="1"/>
      <c r="AG12" s="1"/>
    </row>
    <row r="13" spans="1:33" ht="14.4" thickBot="1" x14ac:dyDescent="0.3">
      <c r="A13" s="1" t="s">
        <v>43</v>
      </c>
      <c r="B13" s="1"/>
      <c r="C13" s="1"/>
      <c r="D13" s="1"/>
      <c r="E13" s="1"/>
      <c r="F13" s="1"/>
      <c r="G13" s="1"/>
      <c r="H13" s="1"/>
      <c r="I13" s="1"/>
      <c r="J13" s="1">
        <v>1.32</v>
      </c>
      <c r="K13" s="1"/>
      <c r="L13" s="1"/>
      <c r="M13" s="1"/>
      <c r="N13" s="1"/>
      <c r="O13" s="1"/>
      <c r="P13" s="1"/>
      <c r="Q13" s="1">
        <v>4000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71</v>
      </c>
      <c r="AF13" s="1"/>
      <c r="AG13" s="1"/>
    </row>
    <row r="14" spans="1:33" ht="14.4" thickBot="1" x14ac:dyDescent="0.3">
      <c r="A14" s="1" t="s">
        <v>44</v>
      </c>
      <c r="B14" s="1"/>
      <c r="C14" s="1"/>
      <c r="D14" s="1"/>
      <c r="E14" s="1"/>
      <c r="F14" s="1"/>
      <c r="G14" s="1"/>
      <c r="H14" s="1"/>
      <c r="I14" s="1"/>
      <c r="J14" s="1">
        <v>1.36</v>
      </c>
      <c r="K14" s="1"/>
      <c r="L14" s="1"/>
      <c r="M14" s="1">
        <v>3600</v>
      </c>
      <c r="N14" s="1">
        <v>1.4710000000000001</v>
      </c>
      <c r="O14" s="1">
        <v>4.8999999999999998E-3</v>
      </c>
      <c r="P14" s="1"/>
      <c r="Q14" s="1">
        <v>3400</v>
      </c>
      <c r="R14" s="1"/>
      <c r="S14" s="1">
        <v>39.5</v>
      </c>
      <c r="T14" s="1"/>
      <c r="U14" s="1"/>
      <c r="V14" s="1"/>
      <c r="W14" s="1"/>
      <c r="X14" s="1">
        <v>2466.6667000000002</v>
      </c>
      <c r="Y14" s="1"/>
      <c r="Z14" s="1">
        <v>3</v>
      </c>
      <c r="AA14" s="1"/>
      <c r="AB14" s="1"/>
      <c r="AC14" s="1"/>
      <c r="AD14" s="1"/>
      <c r="AE14" s="1">
        <v>65</v>
      </c>
      <c r="AF14" s="1"/>
      <c r="AG14" s="1">
        <v>13.1</v>
      </c>
    </row>
    <row r="15" spans="1:33" ht="14.4" thickBot="1" x14ac:dyDescent="0.3">
      <c r="A15" s="1" t="s">
        <v>45</v>
      </c>
      <c r="B15" s="1"/>
      <c r="C15" s="1"/>
      <c r="D15" s="1"/>
      <c r="E15" s="1"/>
      <c r="F15" s="1"/>
      <c r="G15" s="1"/>
      <c r="H15" s="1"/>
      <c r="I15" s="1"/>
      <c r="J15" s="1">
        <v>1.34</v>
      </c>
      <c r="K15" s="1"/>
      <c r="L15" s="1"/>
      <c r="M15" s="1"/>
      <c r="N15" s="1"/>
      <c r="O15" s="1"/>
      <c r="P15" s="1"/>
      <c r="Q15" s="1">
        <v>2000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8</v>
      </c>
      <c r="AF15" s="1"/>
      <c r="AG15" s="1"/>
    </row>
    <row r="16" spans="1:33" ht="14.4" thickBot="1" x14ac:dyDescent="0.3">
      <c r="A16" s="1" t="s">
        <v>46</v>
      </c>
      <c r="B16" s="1"/>
      <c r="C16" s="1"/>
      <c r="D16" s="1"/>
      <c r="E16" s="1"/>
      <c r="F16" s="1"/>
      <c r="G16" s="1"/>
      <c r="H16" s="1"/>
      <c r="I16" s="1"/>
      <c r="J16" s="1">
        <v>1.36</v>
      </c>
      <c r="K16" s="1"/>
      <c r="L16" s="1"/>
      <c r="M16" s="1"/>
      <c r="N16" s="1"/>
      <c r="O16" s="1"/>
      <c r="P16" s="1"/>
      <c r="Q16" s="1">
        <v>2600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36</v>
      </c>
      <c r="AF16" s="1"/>
      <c r="AG16" s="1"/>
    </row>
    <row r="17" spans="1:33" ht="14.4" thickBot="1" x14ac:dyDescent="0.3">
      <c r="A17" s="1" t="s">
        <v>47</v>
      </c>
      <c r="B17" s="1"/>
      <c r="C17" s="1"/>
      <c r="D17" s="1"/>
      <c r="E17" s="1"/>
      <c r="F17" s="1"/>
      <c r="G17" s="1"/>
      <c r="H17" s="1"/>
      <c r="I17" s="1"/>
      <c r="J17" s="1">
        <v>1.36</v>
      </c>
      <c r="K17" s="1"/>
      <c r="L17" s="1"/>
      <c r="M17" s="1"/>
      <c r="N17" s="1"/>
      <c r="O17" s="1"/>
      <c r="P17" s="1"/>
      <c r="Q17" s="1">
        <v>1900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-16</v>
      </c>
      <c r="AF17" s="1"/>
      <c r="AG17" s="1"/>
    </row>
    <row r="18" spans="1:33" ht="14.4" thickBot="1" x14ac:dyDescent="0.3">
      <c r="A18" s="1" t="s">
        <v>48</v>
      </c>
      <c r="B18" s="1"/>
      <c r="C18" s="1"/>
      <c r="D18" s="1"/>
      <c r="E18" s="1"/>
      <c r="F18" s="1"/>
      <c r="G18" s="1"/>
      <c r="H18" s="1"/>
      <c r="I18" s="1"/>
      <c r="J18" s="1">
        <v>1.4</v>
      </c>
      <c r="K18" s="1"/>
      <c r="L18" s="1"/>
      <c r="M18" s="1"/>
      <c r="N18" s="1"/>
      <c r="O18" s="1"/>
      <c r="P18" s="1"/>
      <c r="Q18" s="1">
        <v>1900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-15</v>
      </c>
      <c r="AF18" s="1"/>
      <c r="AG18" s="1"/>
    </row>
    <row r="19" spans="1:33" ht="14.4" thickBot="1" x14ac:dyDescent="0.3">
      <c r="A19" s="1" t="s">
        <v>49</v>
      </c>
      <c r="B19" s="1"/>
      <c r="C19" s="1"/>
      <c r="D19" s="1"/>
      <c r="E19" s="1"/>
      <c r="F19" s="1"/>
      <c r="G19" s="1"/>
      <c r="H19" s="1"/>
      <c r="I19" s="1"/>
      <c r="J19" s="1">
        <v>1.39</v>
      </c>
      <c r="K19" s="1"/>
      <c r="L19" s="1"/>
      <c r="M19" s="1">
        <v>2733.3332999999998</v>
      </c>
      <c r="N19" s="1">
        <v>1.4710000000000001</v>
      </c>
      <c r="O19" s="1">
        <v>1E-4</v>
      </c>
      <c r="P19" s="1"/>
      <c r="Q19" s="1">
        <v>1100</v>
      </c>
      <c r="R19" s="1"/>
      <c r="S19" s="1">
        <v>22.1</v>
      </c>
      <c r="T19" s="1"/>
      <c r="U19" s="1"/>
      <c r="V19" s="1"/>
      <c r="W19" s="1"/>
      <c r="X19" s="1">
        <v>1533.3333</v>
      </c>
      <c r="Y19" s="1"/>
      <c r="Z19" s="1">
        <v>1.7333000000000001</v>
      </c>
      <c r="AA19" s="1"/>
      <c r="AB19" s="1"/>
      <c r="AC19" s="1"/>
      <c r="AD19" s="1"/>
      <c r="AE19" s="1">
        <v>19</v>
      </c>
      <c r="AF19" s="1"/>
      <c r="AG19" s="1">
        <v>9.4</v>
      </c>
    </row>
    <row r="20" spans="1:33" ht="14.4" thickBot="1" x14ac:dyDescent="0.3">
      <c r="A20" s="1" t="s">
        <v>50</v>
      </c>
      <c r="B20" s="1"/>
      <c r="C20" s="1"/>
      <c r="D20" s="1"/>
      <c r="E20" s="1"/>
      <c r="F20" s="1"/>
      <c r="G20" s="1"/>
      <c r="H20" s="1"/>
      <c r="I20" s="1"/>
      <c r="J20" s="1">
        <v>1.39</v>
      </c>
      <c r="K20" s="1"/>
      <c r="L20" s="1">
        <v>114606</v>
      </c>
      <c r="M20" s="1">
        <v>2600</v>
      </c>
      <c r="N20" s="1"/>
      <c r="O20" s="1"/>
      <c r="P20" s="1"/>
      <c r="Q20" s="1">
        <v>1000</v>
      </c>
      <c r="R20" s="1"/>
      <c r="S20" s="1">
        <v>7</v>
      </c>
      <c r="T20" s="1"/>
      <c r="U20" s="1"/>
      <c r="V20" s="1"/>
      <c r="W20" s="1"/>
      <c r="X20" s="1">
        <v>1200</v>
      </c>
      <c r="Y20" s="1"/>
      <c r="Z20" s="1"/>
      <c r="AA20" s="1"/>
      <c r="AB20" s="1"/>
      <c r="AC20" s="1"/>
      <c r="AD20" s="1"/>
      <c r="AE20" s="1">
        <v>69</v>
      </c>
      <c r="AF20" s="1"/>
      <c r="AG20" s="1"/>
    </row>
    <row r="21" spans="1:33" ht="14.4" thickBot="1" x14ac:dyDescent="0.3">
      <c r="A21" s="1" t="s">
        <v>51</v>
      </c>
      <c r="B21" s="1">
        <v>0.18729999999999999</v>
      </c>
      <c r="C21" s="1"/>
      <c r="D21" s="1"/>
      <c r="E21" s="1"/>
      <c r="F21" s="1"/>
      <c r="G21" s="1"/>
      <c r="H21" s="1"/>
      <c r="I21" s="1"/>
      <c r="J21" s="1">
        <v>1.43</v>
      </c>
      <c r="K21" s="1"/>
      <c r="L21" s="1">
        <v>114606</v>
      </c>
      <c r="M21" s="1">
        <v>2000</v>
      </c>
      <c r="N21" s="1">
        <v>1.7504999999999999</v>
      </c>
      <c r="O21" s="1">
        <v>1.4999999999999999E-4</v>
      </c>
      <c r="P21" s="1"/>
      <c r="Q21" s="1">
        <v>1300</v>
      </c>
      <c r="R21" s="1"/>
      <c r="S21" s="1">
        <v>17.100000000000001</v>
      </c>
      <c r="T21" s="1"/>
      <c r="U21" s="1"/>
      <c r="V21" s="1"/>
      <c r="W21" s="1"/>
      <c r="X21" s="1">
        <v>1200</v>
      </c>
      <c r="Y21" s="1"/>
      <c r="Z21" s="1">
        <v>1.6</v>
      </c>
      <c r="AA21" s="1"/>
      <c r="AB21" s="1"/>
      <c r="AC21" s="1"/>
      <c r="AD21" s="1"/>
      <c r="AE21" s="1">
        <v>90</v>
      </c>
      <c r="AF21" s="1"/>
      <c r="AG21" s="1">
        <v>22.8</v>
      </c>
    </row>
    <row r="22" spans="1:33" ht="14.4" thickBot="1" x14ac:dyDescent="0.3">
      <c r="A22" s="1" t="s">
        <v>52</v>
      </c>
      <c r="B22" s="1">
        <v>0.31559999999999999</v>
      </c>
      <c r="C22" s="1"/>
      <c r="D22" s="1"/>
      <c r="E22" s="1"/>
      <c r="F22" s="1"/>
      <c r="G22" s="1"/>
      <c r="H22" s="1"/>
      <c r="I22" s="1"/>
      <c r="J22" s="1">
        <v>1.46</v>
      </c>
      <c r="K22" s="1"/>
      <c r="L22" s="1">
        <v>114606</v>
      </c>
      <c r="M22" s="1">
        <v>2000</v>
      </c>
      <c r="N22" s="1">
        <v>1.8009999999999999</v>
      </c>
      <c r="O22" s="1"/>
      <c r="P22" s="1"/>
      <c r="Q22" s="1">
        <v>1300</v>
      </c>
      <c r="R22" s="1"/>
      <c r="S22" s="1">
        <v>23</v>
      </c>
      <c r="T22" s="1"/>
      <c r="U22" s="1"/>
      <c r="V22" s="1"/>
      <c r="W22" s="1"/>
      <c r="X22" s="1">
        <v>1000</v>
      </c>
      <c r="Y22" s="1"/>
      <c r="Z22" s="1">
        <v>1.4666999999999999</v>
      </c>
      <c r="AA22" s="1"/>
      <c r="AB22" s="1"/>
      <c r="AC22" s="1"/>
      <c r="AD22" s="1"/>
      <c r="AE22" s="1">
        <v>71</v>
      </c>
      <c r="AF22" s="1"/>
      <c r="AG22" s="1"/>
    </row>
    <row r="23" spans="1:33" ht="14.4" thickBot="1" x14ac:dyDescent="0.3">
      <c r="A23" s="1" t="s">
        <v>53</v>
      </c>
      <c r="B23" s="1">
        <v>0.34970000000000001</v>
      </c>
      <c r="C23" s="1"/>
      <c r="D23" s="1"/>
      <c r="E23" s="1"/>
      <c r="F23" s="1"/>
      <c r="G23" s="1"/>
      <c r="H23" s="1"/>
      <c r="I23" s="1"/>
      <c r="J23" s="1">
        <v>1.48</v>
      </c>
      <c r="K23" s="1"/>
      <c r="L23" s="1">
        <v>114606</v>
      </c>
      <c r="M23" s="1">
        <v>2000</v>
      </c>
      <c r="N23" s="1">
        <v>1.7072000000000001</v>
      </c>
      <c r="O23" s="1"/>
      <c r="P23" s="1"/>
      <c r="Q23" s="1">
        <v>1400</v>
      </c>
      <c r="R23" s="1"/>
      <c r="S23" s="1">
        <v>44</v>
      </c>
      <c r="T23" s="1"/>
      <c r="U23" s="1"/>
      <c r="V23" s="1"/>
      <c r="W23" s="1"/>
      <c r="X23" s="1">
        <v>1000</v>
      </c>
      <c r="Y23" s="1"/>
      <c r="Z23" s="1">
        <v>1.6</v>
      </c>
      <c r="AA23" s="1"/>
      <c r="AB23" s="1"/>
      <c r="AC23" s="1"/>
      <c r="AD23" s="1"/>
      <c r="AE23" s="1">
        <v>148</v>
      </c>
      <c r="AF23" s="1"/>
      <c r="AG23" s="1"/>
    </row>
    <row r="24" spans="1:33" ht="14.4" thickBot="1" x14ac:dyDescent="0.3">
      <c r="A24" s="1" t="s">
        <v>54</v>
      </c>
      <c r="B24" s="1">
        <v>0.3291</v>
      </c>
      <c r="C24" s="1"/>
      <c r="D24" s="1"/>
      <c r="E24" s="1"/>
      <c r="F24" s="1"/>
      <c r="G24" s="1"/>
      <c r="H24" s="1"/>
      <c r="I24" s="1"/>
      <c r="J24" s="1">
        <v>1.51</v>
      </c>
      <c r="K24" s="1"/>
      <c r="L24" s="1"/>
      <c r="M24" s="1">
        <v>2133</v>
      </c>
      <c r="N24" s="1"/>
      <c r="O24" s="1"/>
      <c r="P24" s="1"/>
      <c r="Q24" s="1">
        <v>2100</v>
      </c>
      <c r="R24" s="1"/>
      <c r="S24" s="1">
        <v>38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198</v>
      </c>
      <c r="AF24" s="1"/>
      <c r="AG24" s="1"/>
    </row>
    <row r="25" spans="1:33" ht="14.4" thickBot="1" x14ac:dyDescent="0.3">
      <c r="A25" s="1" t="s">
        <v>55</v>
      </c>
      <c r="B25" s="1">
        <v>0.39860000000000001</v>
      </c>
      <c r="C25" s="1"/>
      <c r="D25" s="1"/>
      <c r="E25" s="1"/>
      <c r="F25" s="1"/>
      <c r="G25" s="1"/>
      <c r="H25" s="1"/>
      <c r="I25" s="1"/>
      <c r="J25" s="1">
        <v>1.52</v>
      </c>
      <c r="K25" s="1"/>
      <c r="L25" s="1"/>
      <c r="M25" s="1"/>
      <c r="N25" s="1"/>
      <c r="O25" s="1"/>
      <c r="P25" s="1"/>
      <c r="Q25" s="1">
        <v>1900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300</v>
      </c>
      <c r="AF25" s="1"/>
      <c r="AG25" s="1"/>
    </row>
    <row r="26" spans="1:33" ht="14.4" thickBot="1" x14ac:dyDescent="0.3">
      <c r="A26" s="1" t="s">
        <v>56</v>
      </c>
      <c r="B26" s="1">
        <v>0.3947</v>
      </c>
      <c r="C26" s="1"/>
      <c r="D26" s="1">
        <v>0.1017</v>
      </c>
      <c r="E26" s="1"/>
      <c r="F26" s="1">
        <v>0.15479999999999999</v>
      </c>
      <c r="G26" s="1">
        <v>0.13819999999999999</v>
      </c>
      <c r="H26" s="1"/>
      <c r="I26" s="1"/>
      <c r="J26" s="1">
        <v>1.56</v>
      </c>
      <c r="K26" s="1"/>
      <c r="L26" s="1">
        <v>114606</v>
      </c>
      <c r="M26" s="1">
        <v>2172</v>
      </c>
      <c r="N26" s="1">
        <v>1.8</v>
      </c>
      <c r="O26" s="1">
        <v>6.4999999999999997E-3</v>
      </c>
      <c r="P26" s="1"/>
      <c r="Q26" s="1">
        <v>2032</v>
      </c>
      <c r="R26" s="1"/>
      <c r="S26" s="1">
        <v>6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355</v>
      </c>
      <c r="AF26" s="1"/>
      <c r="AG26" s="1">
        <v>23.7</v>
      </c>
    </row>
    <row r="27" spans="1:33" ht="14.4" thickBot="1" x14ac:dyDescent="0.3">
      <c r="A27" s="1" t="s">
        <v>57</v>
      </c>
      <c r="B27" s="1">
        <v>0.4395</v>
      </c>
      <c r="C27" s="1"/>
      <c r="D27" s="1">
        <v>0.129</v>
      </c>
      <c r="E27" s="1"/>
      <c r="F27" s="1">
        <v>0.14879999999999999</v>
      </c>
      <c r="G27" s="1">
        <v>0.16170000000000001</v>
      </c>
      <c r="H27" s="1"/>
      <c r="I27" s="1"/>
      <c r="J27" s="1">
        <v>1.56</v>
      </c>
      <c r="K27" s="1"/>
      <c r="L27" s="1">
        <v>114606</v>
      </c>
      <c r="M27" s="1">
        <v>1768</v>
      </c>
      <c r="N27" s="1">
        <v>1.72</v>
      </c>
      <c r="O27" s="1">
        <v>2.06E-2</v>
      </c>
      <c r="P27" s="1"/>
      <c r="Q27" s="1">
        <v>2018</v>
      </c>
      <c r="R27" s="1"/>
      <c r="S27" s="1">
        <v>55</v>
      </c>
      <c r="T27" s="1"/>
      <c r="U27" s="1"/>
      <c r="V27" s="1"/>
      <c r="W27" s="1"/>
      <c r="X27" s="1">
        <v>935</v>
      </c>
      <c r="Y27" s="1"/>
      <c r="Z27" s="1"/>
      <c r="AA27" s="1"/>
      <c r="AB27" s="1"/>
      <c r="AC27" s="1"/>
      <c r="AD27" s="1"/>
      <c r="AE27" s="1">
        <v>452</v>
      </c>
      <c r="AF27" s="1"/>
      <c r="AG27" s="1">
        <v>24</v>
      </c>
    </row>
    <row r="28" spans="1:33" ht="14.4" thickBot="1" x14ac:dyDescent="0.3">
      <c r="A28" s="1" t="s">
        <v>58</v>
      </c>
      <c r="B28" s="1">
        <v>0.48799999999999999</v>
      </c>
      <c r="C28" s="1"/>
      <c r="D28" s="1">
        <v>8.9399999999999993E-2</v>
      </c>
      <c r="E28" s="1"/>
      <c r="F28" s="1">
        <v>0.1837</v>
      </c>
      <c r="G28" s="1">
        <v>0.21490000000000001</v>
      </c>
      <c r="H28" s="1"/>
      <c r="I28" s="1"/>
      <c r="J28" s="1">
        <v>1.58</v>
      </c>
      <c r="K28" s="1"/>
      <c r="L28" s="1">
        <v>114606</v>
      </c>
      <c r="M28" s="1">
        <v>1661</v>
      </c>
      <c r="N28" s="1">
        <v>1.7</v>
      </c>
      <c r="O28" s="1">
        <v>1.8100000000000002E-2</v>
      </c>
      <c r="P28" s="1"/>
      <c r="Q28" s="1">
        <v>2003</v>
      </c>
      <c r="R28" s="1"/>
      <c r="S28" s="1">
        <v>42</v>
      </c>
      <c r="T28" s="1"/>
      <c r="U28" s="1"/>
      <c r="V28" s="1"/>
      <c r="W28" s="1"/>
      <c r="X28" s="1">
        <v>675</v>
      </c>
      <c r="Y28" s="1"/>
      <c r="Z28" s="1"/>
      <c r="AA28" s="1"/>
      <c r="AB28" s="1"/>
      <c r="AC28" s="1"/>
      <c r="AD28" s="1"/>
      <c r="AE28" s="1">
        <v>586</v>
      </c>
      <c r="AF28" s="1"/>
      <c r="AG28" s="1">
        <v>17</v>
      </c>
    </row>
    <row r="29" spans="1:33" ht="14.4" thickBot="1" x14ac:dyDescent="0.3">
      <c r="A29" s="1" t="s">
        <v>59</v>
      </c>
      <c r="B29" s="1">
        <v>0.58589999999999998</v>
      </c>
      <c r="C29" s="1"/>
      <c r="D29" s="1">
        <v>9.2700000000000005E-2</v>
      </c>
      <c r="E29" s="1"/>
      <c r="F29" s="1">
        <v>0.17460000000000001</v>
      </c>
      <c r="G29" s="1">
        <v>0.31859999999999999</v>
      </c>
      <c r="H29" s="1"/>
      <c r="I29" s="1"/>
      <c r="J29" s="1">
        <v>1.57</v>
      </c>
      <c r="K29" s="1"/>
      <c r="L29" s="1">
        <v>114606</v>
      </c>
      <c r="M29" s="1">
        <v>1705</v>
      </c>
      <c r="N29" s="1">
        <v>1.7</v>
      </c>
      <c r="O29" s="1">
        <v>1.21E-2</v>
      </c>
      <c r="P29" s="1"/>
      <c r="Q29" s="1">
        <v>2300</v>
      </c>
      <c r="R29" s="1">
        <v>4</v>
      </c>
      <c r="S29" s="1">
        <v>125</v>
      </c>
      <c r="T29" s="1"/>
      <c r="U29" s="1"/>
      <c r="V29" s="1"/>
      <c r="W29" s="1"/>
      <c r="X29" s="1">
        <v>735</v>
      </c>
      <c r="Y29" s="1"/>
      <c r="Z29" s="1"/>
      <c r="AA29" s="1"/>
      <c r="AB29" s="1"/>
      <c r="AC29" s="1"/>
      <c r="AD29" s="1"/>
      <c r="AE29" s="1">
        <v>610</v>
      </c>
      <c r="AF29" s="1"/>
      <c r="AG29" s="1">
        <v>13</v>
      </c>
    </row>
    <row r="30" spans="1:33" ht="14.4" thickBot="1" x14ac:dyDescent="0.3">
      <c r="A30" s="1" t="s">
        <v>60</v>
      </c>
      <c r="B30" s="1">
        <v>0.68200000000000005</v>
      </c>
      <c r="C30" s="1"/>
      <c r="D30" s="1">
        <v>0.1186</v>
      </c>
      <c r="E30" s="1"/>
      <c r="F30" s="1">
        <v>0.23699999999999999</v>
      </c>
      <c r="G30" s="1">
        <v>0.32640000000000002</v>
      </c>
      <c r="H30" s="1"/>
      <c r="I30" s="1"/>
      <c r="J30" s="1">
        <v>1.59</v>
      </c>
      <c r="K30" s="1"/>
      <c r="L30" s="1">
        <v>114606</v>
      </c>
      <c r="M30" s="1">
        <v>1749</v>
      </c>
      <c r="N30" s="1">
        <v>1.7</v>
      </c>
      <c r="O30" s="1">
        <v>1.24E-2</v>
      </c>
      <c r="P30" s="1"/>
      <c r="Q30" s="1">
        <v>2721</v>
      </c>
      <c r="R30" s="1">
        <v>39</v>
      </c>
      <c r="S30" s="1">
        <v>44</v>
      </c>
      <c r="T30" s="1"/>
      <c r="U30" s="1"/>
      <c r="V30" s="1"/>
      <c r="W30" s="1"/>
      <c r="X30" s="1">
        <v>795</v>
      </c>
      <c r="Y30" s="1"/>
      <c r="Z30" s="1">
        <v>1.0369999999999999</v>
      </c>
      <c r="AA30" s="1"/>
      <c r="AB30" s="1"/>
      <c r="AC30" s="1"/>
      <c r="AD30" s="1"/>
      <c r="AE30" s="1">
        <v>735</v>
      </c>
      <c r="AF30" s="1"/>
      <c r="AG30" s="1">
        <v>10</v>
      </c>
    </row>
    <row r="31" spans="1:33" ht="14.4" thickBot="1" x14ac:dyDescent="0.3">
      <c r="A31" s="1" t="s">
        <v>61</v>
      </c>
      <c r="B31" s="1">
        <v>0.81210000000000004</v>
      </c>
      <c r="C31" s="1"/>
      <c r="D31" s="1">
        <v>0.161</v>
      </c>
      <c r="E31" s="1"/>
      <c r="F31" s="1">
        <v>0.28060000000000002</v>
      </c>
      <c r="G31" s="1">
        <v>0.3705</v>
      </c>
      <c r="H31" s="1"/>
      <c r="I31" s="1">
        <v>5105</v>
      </c>
      <c r="J31" s="1">
        <v>1.59</v>
      </c>
      <c r="K31" s="1"/>
      <c r="L31" s="1">
        <v>114606</v>
      </c>
      <c r="M31" s="1">
        <v>2750</v>
      </c>
      <c r="N31" s="1">
        <v>1.74</v>
      </c>
      <c r="O31" s="1">
        <v>1.49E-2</v>
      </c>
      <c r="P31" s="1"/>
      <c r="Q31" s="1">
        <v>2212</v>
      </c>
      <c r="R31" s="1">
        <v>376</v>
      </c>
      <c r="S31" s="1">
        <v>14</v>
      </c>
      <c r="T31" s="1"/>
      <c r="U31" s="1"/>
      <c r="V31" s="1"/>
      <c r="W31" s="1"/>
      <c r="X31" s="1">
        <v>592</v>
      </c>
      <c r="Y31" s="1"/>
      <c r="Z31" s="1">
        <v>1.0449999999999999</v>
      </c>
      <c r="AA31" s="1"/>
      <c r="AB31" s="1"/>
      <c r="AC31" s="1"/>
      <c r="AD31" s="1"/>
      <c r="AE31" s="1">
        <v>825</v>
      </c>
      <c r="AF31" s="1"/>
      <c r="AG31" s="1">
        <v>14</v>
      </c>
    </row>
    <row r="32" spans="1:33" ht="14.4" thickBot="1" x14ac:dyDescent="0.3">
      <c r="A32" s="1" t="s">
        <v>62</v>
      </c>
      <c r="B32" s="1">
        <v>1.0017</v>
      </c>
      <c r="C32" s="1"/>
      <c r="D32" s="1">
        <v>0.2293</v>
      </c>
      <c r="E32" s="1"/>
      <c r="F32" s="1">
        <v>0.38159999999999999</v>
      </c>
      <c r="G32" s="1">
        <v>0.39079999999999998</v>
      </c>
      <c r="H32" s="1"/>
      <c r="I32" s="1">
        <v>6319</v>
      </c>
      <c r="J32" s="1">
        <v>1.59</v>
      </c>
      <c r="K32" s="1"/>
      <c r="L32" s="1">
        <v>114606</v>
      </c>
      <c r="M32" s="1">
        <v>1840</v>
      </c>
      <c r="N32" s="1">
        <v>1.7</v>
      </c>
      <c r="O32" s="1">
        <v>2.06E-2</v>
      </c>
      <c r="P32" s="1"/>
      <c r="Q32" s="1">
        <v>1700</v>
      </c>
      <c r="R32" s="1">
        <v>2259</v>
      </c>
      <c r="S32" s="1">
        <v>26</v>
      </c>
      <c r="T32" s="1"/>
      <c r="U32" s="1"/>
      <c r="V32" s="1"/>
      <c r="W32" s="1"/>
      <c r="X32" s="1">
        <v>413</v>
      </c>
      <c r="Y32" s="1"/>
      <c r="Z32" s="1">
        <v>1.3740000000000001</v>
      </c>
      <c r="AA32" s="1"/>
      <c r="AB32" s="1"/>
      <c r="AC32" s="1"/>
      <c r="AD32" s="1"/>
      <c r="AE32" s="1">
        <v>1008</v>
      </c>
      <c r="AF32" s="1"/>
      <c r="AG32" s="1">
        <v>35</v>
      </c>
    </row>
    <row r="33" spans="1:33" ht="14.4" thickBot="1" x14ac:dyDescent="0.3">
      <c r="A33" s="1" t="s">
        <v>63</v>
      </c>
      <c r="B33" s="1">
        <v>1.2612000000000001</v>
      </c>
      <c r="C33" s="1"/>
      <c r="D33" s="1">
        <v>0.36220000000000002</v>
      </c>
      <c r="E33" s="1"/>
      <c r="F33" s="1">
        <v>0.49890000000000001</v>
      </c>
      <c r="G33" s="1">
        <v>0.40010000000000001</v>
      </c>
      <c r="H33" s="1"/>
      <c r="I33" s="1">
        <v>7880</v>
      </c>
      <c r="J33" s="1">
        <v>1.62</v>
      </c>
      <c r="K33" s="1"/>
      <c r="L33" s="1">
        <v>114606</v>
      </c>
      <c r="M33" s="1">
        <v>1933</v>
      </c>
      <c r="N33" s="1">
        <v>1.72</v>
      </c>
      <c r="O33" s="1">
        <v>2.12E-2</v>
      </c>
      <c r="P33" s="1"/>
      <c r="Q33" s="1">
        <v>1932</v>
      </c>
      <c r="R33" s="1">
        <v>1733</v>
      </c>
      <c r="S33" s="1">
        <v>26</v>
      </c>
      <c r="T33" s="1"/>
      <c r="U33" s="1"/>
      <c r="V33" s="1"/>
      <c r="W33" s="1"/>
      <c r="X33" s="1">
        <v>438.5</v>
      </c>
      <c r="Y33" s="1"/>
      <c r="Z33" s="1">
        <v>1.4319999999999999</v>
      </c>
      <c r="AA33" s="1"/>
      <c r="AB33" s="1"/>
      <c r="AC33" s="1"/>
      <c r="AD33" s="1"/>
      <c r="AE33" s="1">
        <v>1208</v>
      </c>
      <c r="AF33" s="1"/>
      <c r="AG33" s="1">
        <v>56</v>
      </c>
    </row>
    <row r="34" spans="1:33" ht="14.4" thickBot="1" x14ac:dyDescent="0.3">
      <c r="A34" s="1" t="s">
        <v>64</v>
      </c>
      <c r="B34" s="1">
        <v>1.4404999999999999</v>
      </c>
      <c r="C34" s="1"/>
      <c r="D34" s="1">
        <v>0.4405</v>
      </c>
      <c r="E34" s="1"/>
      <c r="F34" s="1">
        <v>0.57999999999999996</v>
      </c>
      <c r="G34" s="1">
        <v>0.42</v>
      </c>
      <c r="H34" s="1"/>
      <c r="I34" s="1">
        <v>8857</v>
      </c>
      <c r="J34" s="1">
        <v>1.63</v>
      </c>
      <c r="K34" s="1"/>
      <c r="L34" s="1">
        <v>114606</v>
      </c>
      <c r="M34" s="1">
        <v>1990</v>
      </c>
      <c r="N34" s="1">
        <v>1</v>
      </c>
      <c r="O34" s="1">
        <v>7.7499999999999999E-2</v>
      </c>
      <c r="P34" s="1"/>
      <c r="Q34" s="1">
        <v>1600</v>
      </c>
      <c r="R34" s="1">
        <v>2000</v>
      </c>
      <c r="S34" s="1">
        <v>1</v>
      </c>
      <c r="T34" s="1"/>
      <c r="U34" s="1"/>
      <c r="V34" s="1"/>
      <c r="W34" s="1"/>
      <c r="X34" s="1">
        <v>350</v>
      </c>
      <c r="Y34" s="1"/>
      <c r="Z34" s="1">
        <v>1.5429999999999999</v>
      </c>
      <c r="AA34" s="1"/>
      <c r="AB34" s="1"/>
      <c r="AC34" s="1"/>
      <c r="AD34" s="1"/>
      <c r="AE34" s="1">
        <v>1402</v>
      </c>
      <c r="AF34" s="1"/>
      <c r="AG34" s="1">
        <v>80</v>
      </c>
    </row>
    <row r="35" spans="1:33" ht="14.4" thickBot="1" x14ac:dyDescent="0.3">
      <c r="A35" s="1" t="s">
        <v>65</v>
      </c>
      <c r="B35" s="1">
        <v>1.68</v>
      </c>
      <c r="C35" s="1"/>
      <c r="D35" s="1">
        <v>0.58779999999999999</v>
      </c>
      <c r="E35" s="1"/>
      <c r="F35" s="1">
        <v>0.65539999999999998</v>
      </c>
      <c r="G35" s="1">
        <v>0.43680000000000002</v>
      </c>
      <c r="H35" s="1"/>
      <c r="I35" s="1">
        <v>10252</v>
      </c>
      <c r="J35" s="1">
        <v>1.651</v>
      </c>
      <c r="K35" s="1"/>
      <c r="L35" s="1">
        <v>114611</v>
      </c>
      <c r="M35" s="1">
        <v>2170</v>
      </c>
      <c r="N35" s="1">
        <v>1</v>
      </c>
      <c r="O35" s="1">
        <v>8.6800000000000002E-2</v>
      </c>
      <c r="P35" s="1"/>
      <c r="Q35" s="1">
        <v>1002</v>
      </c>
      <c r="R35" s="1">
        <v>3094</v>
      </c>
      <c r="S35" s="1"/>
      <c r="T35" s="1"/>
      <c r="U35" s="1"/>
      <c r="V35" s="1"/>
      <c r="W35" s="1"/>
      <c r="X35" s="1">
        <v>235</v>
      </c>
      <c r="Y35" s="1"/>
      <c r="Z35" s="1">
        <v>1.3320000000000001</v>
      </c>
      <c r="AA35" s="1"/>
      <c r="AB35" s="1"/>
      <c r="AC35" s="1"/>
      <c r="AD35" s="1"/>
      <c r="AE35" s="1">
        <v>1560</v>
      </c>
      <c r="AF35" s="1"/>
      <c r="AG35" s="1">
        <v>85</v>
      </c>
    </row>
    <row r="36" spans="1:33" ht="14.4" thickBot="1" x14ac:dyDescent="0.3">
      <c r="A36" s="1" t="s">
        <v>66</v>
      </c>
      <c r="B36" s="1">
        <v>1.9004000000000001</v>
      </c>
      <c r="C36" s="1"/>
      <c r="D36" s="1">
        <v>0.66510000000000002</v>
      </c>
      <c r="E36" s="1"/>
      <c r="F36" s="1">
        <v>0.78100000000000003</v>
      </c>
      <c r="G36" s="1">
        <v>0.45440000000000003</v>
      </c>
      <c r="H36" s="1"/>
      <c r="I36" s="1">
        <v>11413</v>
      </c>
      <c r="J36" s="1">
        <v>1.6617</v>
      </c>
      <c r="K36" s="1"/>
      <c r="L36" s="1">
        <v>114611</v>
      </c>
      <c r="M36" s="1">
        <v>2404</v>
      </c>
      <c r="N36" s="1"/>
      <c r="O36" s="1">
        <v>7.9500000000000001E-2</v>
      </c>
      <c r="P36" s="1"/>
      <c r="Q36" s="1">
        <v>1200</v>
      </c>
      <c r="R36" s="1">
        <v>2539</v>
      </c>
      <c r="S36" s="1">
        <v>1</v>
      </c>
      <c r="T36" s="1"/>
      <c r="U36" s="1"/>
      <c r="V36" s="1"/>
      <c r="W36" s="1"/>
      <c r="X36" s="1">
        <v>238</v>
      </c>
      <c r="Y36" s="1"/>
      <c r="Z36" s="1">
        <v>1.655</v>
      </c>
      <c r="AA36" s="1"/>
      <c r="AB36" s="1"/>
      <c r="AC36" s="1"/>
      <c r="AD36" s="1"/>
      <c r="AE36" s="1">
        <v>2008</v>
      </c>
      <c r="AF36" s="1"/>
      <c r="AG36" s="1">
        <v>72.16</v>
      </c>
    </row>
    <row r="37" spans="1:33" ht="14.4" thickBot="1" x14ac:dyDescent="0.3">
      <c r="A37" s="1" t="s">
        <v>67</v>
      </c>
      <c r="B37" s="1">
        <v>2.7730999999999999</v>
      </c>
      <c r="C37" s="1"/>
      <c r="D37" s="1">
        <v>1.1870000000000001</v>
      </c>
      <c r="E37" s="1"/>
      <c r="F37" s="1"/>
      <c r="G37" s="1">
        <v>0.49049999999999999</v>
      </c>
      <c r="H37" s="1"/>
      <c r="I37" s="1">
        <v>16649</v>
      </c>
      <c r="J37" s="1">
        <v>1.6694</v>
      </c>
      <c r="K37" s="1"/>
      <c r="L37" s="1">
        <v>114606</v>
      </c>
      <c r="M37" s="1">
        <v>2916</v>
      </c>
      <c r="N37" s="1">
        <v>1</v>
      </c>
      <c r="O37" s="1">
        <v>0.1208</v>
      </c>
      <c r="P37" s="1"/>
      <c r="Q37" s="1">
        <v>917</v>
      </c>
      <c r="R37" s="1">
        <v>5192</v>
      </c>
      <c r="S37" s="1"/>
      <c r="T37" s="1"/>
      <c r="U37" s="1"/>
      <c r="V37" s="1"/>
      <c r="W37" s="1"/>
      <c r="X37" s="1">
        <v>170</v>
      </c>
      <c r="Y37" s="1"/>
      <c r="Z37" s="1">
        <v>2.339</v>
      </c>
      <c r="AA37" s="1"/>
      <c r="AB37" s="1"/>
      <c r="AC37" s="1"/>
      <c r="AD37" s="1"/>
      <c r="AE37" s="1">
        <v>3020</v>
      </c>
      <c r="AF37" s="1"/>
      <c r="AG37" s="1">
        <v>156</v>
      </c>
    </row>
    <row r="38" spans="1:33" ht="14.4" thickBot="1" x14ac:dyDescent="0.3">
      <c r="A38" s="1" t="s">
        <v>68</v>
      </c>
      <c r="B38" s="1">
        <v>6.6386000000000003</v>
      </c>
      <c r="C38" s="1"/>
      <c r="D38" s="1">
        <v>6.4546999999999999</v>
      </c>
      <c r="E38" s="1"/>
      <c r="F38" s="1">
        <v>8.2263000000000002</v>
      </c>
      <c r="G38" s="1">
        <v>2.1652999999999998</v>
      </c>
      <c r="H38" s="1"/>
      <c r="I38" s="1">
        <v>28215</v>
      </c>
      <c r="J38" s="1">
        <v>1.67</v>
      </c>
      <c r="K38" s="1"/>
      <c r="L38" s="1">
        <v>114606</v>
      </c>
      <c r="M38" s="1">
        <v>2875</v>
      </c>
      <c r="N38" s="1">
        <v>2</v>
      </c>
      <c r="O38" s="1">
        <v>0.1173</v>
      </c>
      <c r="P38" s="1"/>
      <c r="Q38" s="1">
        <v>1348</v>
      </c>
      <c r="R38" s="1">
        <v>6006</v>
      </c>
      <c r="S38" s="1"/>
      <c r="T38" s="1"/>
      <c r="U38" s="1"/>
      <c r="V38" s="1"/>
      <c r="W38" s="1"/>
      <c r="X38" s="1">
        <v>232</v>
      </c>
      <c r="Y38" s="1"/>
      <c r="Z38" s="1">
        <v>2.7919999999999998</v>
      </c>
      <c r="AA38" s="1"/>
      <c r="AB38" s="1"/>
      <c r="AC38" s="1"/>
      <c r="AD38" s="1"/>
      <c r="AE38" s="1">
        <v>6058</v>
      </c>
      <c r="AF38" s="1"/>
      <c r="AG38" s="1">
        <v>173</v>
      </c>
    </row>
    <row r="39" spans="1:33" ht="14.4" thickBot="1" x14ac:dyDescent="0.3">
      <c r="A39" s="1" t="s">
        <v>69</v>
      </c>
      <c r="B39" s="1">
        <v>8.0524000000000004</v>
      </c>
      <c r="C39" s="1"/>
      <c r="D39" s="1">
        <v>4.1891999999999996</v>
      </c>
      <c r="E39" s="1"/>
      <c r="F39" s="1">
        <v>3.2774999999999999</v>
      </c>
      <c r="G39" s="1">
        <v>0.5857</v>
      </c>
      <c r="H39" s="1"/>
      <c r="I39" s="1">
        <v>30318</v>
      </c>
      <c r="J39" s="1">
        <v>1.69</v>
      </c>
      <c r="K39" s="1"/>
      <c r="L39" s="1">
        <v>114606</v>
      </c>
      <c r="M39" s="1">
        <v>3257</v>
      </c>
      <c r="N39" s="1">
        <v>2</v>
      </c>
      <c r="O39" s="1">
        <v>0.1163</v>
      </c>
      <c r="P39" s="1"/>
      <c r="Q39" s="1">
        <v>1500</v>
      </c>
      <c r="R39" s="1">
        <v>5845</v>
      </c>
      <c r="S39" s="1"/>
      <c r="T39" s="1"/>
      <c r="U39" s="1"/>
      <c r="V39" s="1"/>
      <c r="W39" s="1"/>
      <c r="X39" s="1">
        <v>236</v>
      </c>
      <c r="Y39" s="1"/>
      <c r="Z39" s="1">
        <v>3.024</v>
      </c>
      <c r="AA39" s="1"/>
      <c r="AB39" s="1"/>
      <c r="AC39" s="1"/>
      <c r="AD39" s="1"/>
      <c r="AE39" s="1">
        <v>13124</v>
      </c>
      <c r="AF39" s="1"/>
      <c r="AG39" s="1">
        <v>290</v>
      </c>
    </row>
    <row r="40" spans="1:33" ht="14.4" thickBot="1" x14ac:dyDescent="0.3">
      <c r="A40" s="1" t="s">
        <v>70</v>
      </c>
      <c r="B40" s="1">
        <v>10.5189</v>
      </c>
      <c r="C40" s="1"/>
      <c r="D40" s="1">
        <v>5.3781999999999996</v>
      </c>
      <c r="E40" s="1"/>
      <c r="F40" s="1">
        <v>4.5206999999999997</v>
      </c>
      <c r="G40" s="1">
        <v>0.62</v>
      </c>
      <c r="H40" s="1"/>
      <c r="I40" s="1">
        <v>62036</v>
      </c>
      <c r="J40" s="1">
        <v>1.7022999999999999</v>
      </c>
      <c r="K40" s="1"/>
      <c r="L40" s="1">
        <v>114606</v>
      </c>
      <c r="M40" s="1">
        <v>5938</v>
      </c>
      <c r="N40" s="1">
        <v>3</v>
      </c>
      <c r="O40" s="1">
        <v>0.13600000000000001</v>
      </c>
      <c r="P40" s="1"/>
      <c r="Q40" s="1">
        <v>3212</v>
      </c>
      <c r="R40" s="1"/>
      <c r="S40" s="1"/>
      <c r="T40" s="1"/>
      <c r="U40" s="1"/>
      <c r="V40" s="1"/>
      <c r="W40" s="1"/>
      <c r="X40" s="1">
        <v>479</v>
      </c>
      <c r="Y40" s="1"/>
      <c r="Z40" s="1">
        <v>4.4390000000000001</v>
      </c>
      <c r="AA40" s="1"/>
      <c r="AB40" s="1"/>
      <c r="AC40" s="1"/>
      <c r="AD40" s="1"/>
      <c r="AE40" s="1">
        <v>20066</v>
      </c>
      <c r="AF40" s="1"/>
      <c r="AG40" s="1">
        <v>778</v>
      </c>
    </row>
    <row r="41" spans="1:33" ht="14.4" thickBot="1" x14ac:dyDescent="0.3">
      <c r="A41" s="1" t="s">
        <v>71</v>
      </c>
      <c r="B41" s="1">
        <v>14.005599999999999</v>
      </c>
      <c r="C41" s="1"/>
      <c r="D41" s="1">
        <v>7.1864999999999997</v>
      </c>
      <c r="E41" s="1"/>
      <c r="F41" s="1">
        <v>6.0545999999999998</v>
      </c>
      <c r="G41" s="1">
        <v>0.76449999999999996</v>
      </c>
      <c r="H41" s="1"/>
      <c r="I41" s="1">
        <v>81239</v>
      </c>
      <c r="J41" s="1">
        <v>1.724</v>
      </c>
      <c r="K41" s="1"/>
      <c r="L41" s="1">
        <v>114606</v>
      </c>
      <c r="M41" s="1">
        <v>5937</v>
      </c>
      <c r="N41" s="1">
        <v>3</v>
      </c>
      <c r="O41" s="1">
        <v>0.23810000000000001</v>
      </c>
      <c r="P41" s="1"/>
      <c r="Q41" s="1">
        <v>4400</v>
      </c>
      <c r="R41" s="1">
        <v>9914</v>
      </c>
      <c r="S41" s="1"/>
      <c r="T41" s="1"/>
      <c r="U41" s="1"/>
      <c r="V41" s="1"/>
      <c r="W41" s="1"/>
      <c r="X41" s="1">
        <v>657</v>
      </c>
      <c r="Y41" s="1"/>
      <c r="Z41" s="1">
        <v>5.2</v>
      </c>
      <c r="AA41" s="1"/>
      <c r="AB41" s="1"/>
      <c r="AC41" s="1"/>
      <c r="AD41" s="1"/>
      <c r="AE41" s="1">
        <v>8152</v>
      </c>
      <c r="AF41" s="1"/>
      <c r="AG41" s="1">
        <v>302</v>
      </c>
    </row>
    <row r="42" spans="1:33" ht="14.4" thickBot="1" x14ac:dyDescent="0.3">
      <c r="A42" s="1" t="s">
        <v>72</v>
      </c>
      <c r="B42" s="1">
        <v>20.4162</v>
      </c>
      <c r="C42" s="1"/>
      <c r="D42" s="1">
        <v>11.449</v>
      </c>
      <c r="E42" s="1"/>
      <c r="F42" s="1">
        <v>8.0256000000000007</v>
      </c>
      <c r="G42" s="1">
        <v>0.94159999999999999</v>
      </c>
      <c r="H42" s="1"/>
      <c r="I42" s="1">
        <v>119149</v>
      </c>
      <c r="J42" s="1">
        <v>1.7135</v>
      </c>
      <c r="K42" s="1"/>
      <c r="L42" s="1">
        <v>114606</v>
      </c>
      <c r="M42" s="1">
        <v>5937</v>
      </c>
      <c r="N42" s="1">
        <v>2</v>
      </c>
      <c r="O42" s="1">
        <v>0.12920000000000001</v>
      </c>
      <c r="P42" s="1"/>
      <c r="Q42" s="1">
        <v>4518</v>
      </c>
      <c r="R42" s="1">
        <v>7582</v>
      </c>
      <c r="S42" s="1">
        <v>4</v>
      </c>
      <c r="T42" s="1"/>
      <c r="U42" s="1"/>
      <c r="V42" s="1"/>
      <c r="W42" s="1"/>
      <c r="X42" s="1">
        <v>670</v>
      </c>
      <c r="Y42" s="1"/>
      <c r="Z42" s="1">
        <v>4.6689999999999996</v>
      </c>
      <c r="AA42" s="1"/>
      <c r="AB42" s="1"/>
      <c r="AC42" s="1"/>
      <c r="AD42" s="1"/>
      <c r="AE42" s="1">
        <v>9495</v>
      </c>
      <c r="AF42" s="1"/>
      <c r="AG42" s="1">
        <v>310</v>
      </c>
    </row>
    <row r="43" spans="1:33" ht="14.4" thickBot="1" x14ac:dyDescent="0.3">
      <c r="A43" s="1" t="s">
        <v>73</v>
      </c>
      <c r="B43" s="1">
        <v>27.3963</v>
      </c>
      <c r="C43" s="1"/>
      <c r="D43" s="1">
        <v>16.7744</v>
      </c>
      <c r="E43" s="1"/>
      <c r="F43" s="1">
        <v>9.5693000000000001</v>
      </c>
      <c r="G43" s="1">
        <v>1.0526</v>
      </c>
      <c r="H43" s="1"/>
      <c r="I43" s="1">
        <v>160137</v>
      </c>
      <c r="J43" s="1">
        <v>1.7108000000000001</v>
      </c>
      <c r="K43" s="1"/>
      <c r="L43" s="1">
        <v>114606</v>
      </c>
      <c r="M43" s="1">
        <v>6479</v>
      </c>
      <c r="N43" s="1">
        <v>2</v>
      </c>
      <c r="O43" s="1">
        <v>0.15379999999999999</v>
      </c>
      <c r="P43" s="1"/>
      <c r="Q43" s="1">
        <v>3028</v>
      </c>
      <c r="R43" s="1">
        <v>2836</v>
      </c>
      <c r="S43" s="1">
        <v>146</v>
      </c>
      <c r="T43" s="1"/>
      <c r="U43" s="1"/>
      <c r="V43" s="1"/>
      <c r="W43" s="1"/>
      <c r="X43" s="1">
        <v>527</v>
      </c>
      <c r="Y43" s="1"/>
      <c r="Z43" s="1">
        <v>4.665</v>
      </c>
      <c r="AA43" s="1"/>
      <c r="AB43" s="1"/>
      <c r="AC43" s="1"/>
      <c r="AD43" s="1"/>
      <c r="AE43" s="1"/>
      <c r="AF43" s="1"/>
      <c r="AG43" s="1">
        <v>317</v>
      </c>
    </row>
    <row r="44" spans="1:33" ht="14.4" thickBot="1" x14ac:dyDescent="0.3">
      <c r="A44" s="1" t="s">
        <v>74</v>
      </c>
      <c r="B44" s="1">
        <v>31.5381</v>
      </c>
      <c r="C44" s="1"/>
      <c r="D44" s="1">
        <v>18.5243</v>
      </c>
      <c r="E44" s="1"/>
      <c r="F44" s="1">
        <v>11.8238</v>
      </c>
      <c r="G44" s="1">
        <v>1.19</v>
      </c>
      <c r="H44" s="1"/>
      <c r="I44" s="1">
        <v>183591</v>
      </c>
      <c r="J44" s="1">
        <v>1.7249000000000001</v>
      </c>
      <c r="K44" s="1"/>
      <c r="L44" s="1">
        <v>114606</v>
      </c>
      <c r="M44" s="1">
        <v>6479</v>
      </c>
      <c r="N44" s="1">
        <v>2</v>
      </c>
      <c r="O44" s="1">
        <v>0.60089999999999999</v>
      </c>
      <c r="P44" s="1"/>
      <c r="Q44" s="1">
        <v>1921</v>
      </c>
      <c r="R44" s="1">
        <v>3264</v>
      </c>
      <c r="S44" s="1"/>
      <c r="T44" s="1"/>
      <c r="U44" s="1"/>
      <c r="V44" s="1"/>
      <c r="W44" s="1"/>
      <c r="X44" s="1">
        <v>301</v>
      </c>
      <c r="Y44" s="1"/>
      <c r="Z44" s="1">
        <v>4.5069999999999997</v>
      </c>
      <c r="AA44" s="1"/>
      <c r="AB44" s="1"/>
      <c r="AC44" s="1"/>
      <c r="AD44" s="1"/>
      <c r="AE44" s="1">
        <v>51088</v>
      </c>
      <c r="AF44" s="1"/>
      <c r="AG44" s="1">
        <v>398</v>
      </c>
    </row>
    <row r="45" spans="1:33" ht="14.4" thickBot="1" x14ac:dyDescent="0.3">
      <c r="A45" s="1" t="s">
        <v>75</v>
      </c>
      <c r="B45" s="1">
        <v>39.8932</v>
      </c>
      <c r="C45" s="1"/>
      <c r="D45" s="1">
        <v>24.519400000000001</v>
      </c>
      <c r="E45" s="1"/>
      <c r="F45" s="1">
        <v>13.997400000000001</v>
      </c>
      <c r="G45" s="1">
        <v>1.3764000000000001</v>
      </c>
      <c r="H45" s="1"/>
      <c r="I45" s="1">
        <v>226037</v>
      </c>
      <c r="J45" s="1">
        <v>1.8</v>
      </c>
      <c r="K45" s="1"/>
      <c r="L45" s="1">
        <v>114606</v>
      </c>
      <c r="M45" s="1">
        <v>5420</v>
      </c>
      <c r="N45" s="1">
        <v>3</v>
      </c>
      <c r="O45" s="1">
        <v>0.68520000000000003</v>
      </c>
      <c r="P45" s="1"/>
      <c r="Q45" s="1">
        <v>1702</v>
      </c>
      <c r="R45" s="1">
        <v>4873</v>
      </c>
      <c r="S45" s="1"/>
      <c r="T45" s="1"/>
      <c r="U45" s="1"/>
      <c r="V45" s="1"/>
      <c r="W45" s="1"/>
      <c r="X45" s="1">
        <v>290</v>
      </c>
      <c r="Y45" s="1"/>
      <c r="Z45" s="1">
        <v>4.5090000000000003</v>
      </c>
      <c r="AA45" s="1"/>
      <c r="AB45" s="1"/>
      <c r="AC45" s="1"/>
      <c r="AD45" s="1"/>
      <c r="AE45" s="1">
        <v>70007</v>
      </c>
      <c r="AF45" s="1"/>
      <c r="AG45" s="1">
        <v>334</v>
      </c>
    </row>
    <row r="46" spans="1:33" ht="14.4" thickBot="1" x14ac:dyDescent="0.3">
      <c r="A46" s="1" t="s">
        <v>76</v>
      </c>
      <c r="B46" s="1">
        <v>45.317799999999998</v>
      </c>
      <c r="C46" s="1"/>
      <c r="D46" s="1">
        <v>28.184999999999999</v>
      </c>
      <c r="E46" s="1"/>
      <c r="F46" s="1">
        <v>15.652799999999999</v>
      </c>
      <c r="G46" s="1">
        <v>1.48</v>
      </c>
      <c r="H46" s="1"/>
      <c r="I46" s="1">
        <v>250901</v>
      </c>
      <c r="J46" s="1">
        <v>2</v>
      </c>
      <c r="K46" s="1"/>
      <c r="L46" s="1">
        <v>114606</v>
      </c>
      <c r="M46" s="1"/>
      <c r="N46" s="1"/>
      <c r="O46" s="1">
        <v>0.73699999999999999</v>
      </c>
      <c r="P46" s="1"/>
      <c r="Q46" s="1">
        <v>1983</v>
      </c>
      <c r="R46" s="1">
        <v>892</v>
      </c>
      <c r="S46" s="1"/>
      <c r="T46" s="1"/>
      <c r="U46" s="1"/>
      <c r="V46" s="1"/>
      <c r="W46" s="1"/>
      <c r="X46" s="1">
        <v>337.87</v>
      </c>
      <c r="Y46" s="1"/>
      <c r="Z46" s="1">
        <v>4.5119999999999996</v>
      </c>
      <c r="AA46" s="1"/>
      <c r="AB46" s="1"/>
      <c r="AC46" s="1"/>
      <c r="AD46" s="1"/>
      <c r="AE46" s="1"/>
      <c r="AF46" s="1"/>
      <c r="AG46" s="1">
        <v>365</v>
      </c>
    </row>
    <row r="47" spans="1:33" ht="14.4" thickBot="1" x14ac:dyDescent="0.3">
      <c r="A47" s="1" t="s">
        <v>77</v>
      </c>
      <c r="B47" s="1">
        <v>47.131300000000003</v>
      </c>
      <c r="C47" s="1"/>
      <c r="D47" s="1">
        <v>27.613499999999998</v>
      </c>
      <c r="E47" s="1"/>
      <c r="F47" s="1"/>
      <c r="G47" s="1">
        <v>1.5849</v>
      </c>
      <c r="H47" s="1"/>
      <c r="I47" s="1"/>
      <c r="J47" s="1">
        <v>1.8012999999999999</v>
      </c>
      <c r="K47" s="1"/>
      <c r="L47" s="1">
        <v>114606</v>
      </c>
      <c r="M47" s="1"/>
      <c r="N47" s="1">
        <v>5</v>
      </c>
      <c r="O47" s="1">
        <v>0.42870000000000003</v>
      </c>
      <c r="P47" s="1"/>
      <c r="Q47" s="1">
        <v>1994</v>
      </c>
      <c r="R47" s="1">
        <v>1292</v>
      </c>
      <c r="S47" s="1">
        <v>21</v>
      </c>
      <c r="T47" s="1"/>
      <c r="U47" s="1"/>
      <c r="V47" s="1"/>
      <c r="W47" s="1"/>
      <c r="X47" s="1">
        <v>311</v>
      </c>
      <c r="Y47" s="1"/>
      <c r="Z47" s="1">
        <v>4.4400000000000004</v>
      </c>
      <c r="AA47" s="1"/>
      <c r="AB47" s="1"/>
      <c r="AC47" s="1"/>
      <c r="AD47" s="1"/>
      <c r="AE47" s="1"/>
      <c r="AF47" s="1"/>
      <c r="AG47" s="1">
        <v>324</v>
      </c>
    </row>
    <row r="48" spans="1:33" ht="14.4" thickBot="1" x14ac:dyDescent="0.3">
      <c r="A48" s="1" t="s">
        <v>78</v>
      </c>
      <c r="B48" s="1">
        <v>49.189599999999999</v>
      </c>
      <c r="C48" s="1"/>
      <c r="D48" s="1">
        <v>28.453199999999999</v>
      </c>
      <c r="E48" s="1"/>
      <c r="F48" s="1"/>
      <c r="G48" s="1">
        <v>1.68</v>
      </c>
      <c r="H48" s="1"/>
      <c r="I48" s="1"/>
      <c r="J48" s="1">
        <v>1.8275999999999999</v>
      </c>
      <c r="K48" s="1"/>
      <c r="L48" s="1">
        <v>114606</v>
      </c>
      <c r="M48" s="1"/>
      <c r="N48" s="1"/>
      <c r="O48" s="1">
        <v>0.4</v>
      </c>
      <c r="P48" s="1"/>
      <c r="Q48" s="1">
        <v>1943</v>
      </c>
      <c r="R48" s="1">
        <v>1185</v>
      </c>
      <c r="S48" s="1"/>
      <c r="T48" s="1"/>
      <c r="U48" s="1"/>
      <c r="V48" s="1"/>
      <c r="W48" s="1"/>
      <c r="X48" s="1">
        <v>315</v>
      </c>
      <c r="Y48" s="1"/>
      <c r="Z48" s="1">
        <v>4.8810000000000002</v>
      </c>
      <c r="AA48" s="1"/>
      <c r="AB48" s="1"/>
      <c r="AC48" s="1"/>
      <c r="AD48" s="1"/>
      <c r="AE48" s="1"/>
      <c r="AF48" s="1"/>
      <c r="AG48" s="1">
        <v>458</v>
      </c>
    </row>
    <row r="49" spans="1:33" ht="14.4" thickBot="1" x14ac:dyDescent="0.3">
      <c r="A49" s="1" t="s">
        <v>79</v>
      </c>
      <c r="B49" s="1">
        <v>41.0959</v>
      </c>
      <c r="C49" s="1"/>
      <c r="D49" s="1">
        <v>17.407299999999999</v>
      </c>
      <c r="E49" s="1"/>
      <c r="F49" s="1"/>
      <c r="G49" s="1">
        <v>1.6882999999999999</v>
      </c>
      <c r="H49" s="1"/>
      <c r="I49" s="1">
        <v>157100</v>
      </c>
      <c r="J49" s="1">
        <v>1.8131999999999999</v>
      </c>
      <c r="K49" s="1"/>
      <c r="L49" s="1">
        <v>114606</v>
      </c>
      <c r="M49" s="1"/>
      <c r="N49" s="1"/>
      <c r="O49" s="1">
        <v>0.52710000000000001</v>
      </c>
      <c r="P49" s="1"/>
      <c r="Q49" s="1">
        <v>1842</v>
      </c>
      <c r="R49" s="1">
        <v>291</v>
      </c>
      <c r="S49" s="1"/>
      <c r="T49" s="1"/>
      <c r="U49" s="1"/>
      <c r="V49" s="1"/>
      <c r="W49" s="1"/>
      <c r="X49" s="1"/>
      <c r="Y49" s="1"/>
      <c r="Z49" s="1">
        <v>5.1360000000000001</v>
      </c>
      <c r="AA49" s="1"/>
      <c r="AB49" s="1"/>
      <c r="AC49" s="1"/>
      <c r="AD49" s="1"/>
      <c r="AE49" s="1"/>
      <c r="AF49" s="1"/>
      <c r="AG49" s="1">
        <v>468</v>
      </c>
    </row>
    <row r="50" spans="1:33" s="3" customFormat="1" ht="14.4" thickBot="1" x14ac:dyDescent="0.3">
      <c r="A50" s="2" t="s">
        <v>80</v>
      </c>
      <c r="B50" s="2">
        <v>43.907800000000002</v>
      </c>
      <c r="C50" s="2"/>
      <c r="D50" s="2">
        <v>18.0273</v>
      </c>
      <c r="E50" s="2"/>
      <c r="F50" s="2">
        <v>24.104399999999998</v>
      </c>
      <c r="G50" s="2">
        <v>1.7761</v>
      </c>
      <c r="H50" s="2"/>
      <c r="I50" s="2">
        <v>160646</v>
      </c>
      <c r="J50" s="2">
        <v>2.7332999999999998</v>
      </c>
      <c r="K50" s="2"/>
      <c r="L50" s="2">
        <v>114606</v>
      </c>
      <c r="M50" s="2"/>
      <c r="N50" s="2">
        <v>5.4157999999999999</v>
      </c>
      <c r="O50" s="2">
        <v>0.50270000000000004</v>
      </c>
      <c r="P50" s="2"/>
      <c r="Q50" s="2">
        <v>783</v>
      </c>
      <c r="R50" s="2"/>
      <c r="S50" s="2">
        <v>643</v>
      </c>
      <c r="T50" s="2">
        <v>28.646690813302602</v>
      </c>
      <c r="U50" s="2">
        <v>71</v>
      </c>
      <c r="V50" s="2"/>
      <c r="W50" s="2">
        <v>6.88E-2</v>
      </c>
      <c r="X50" s="2">
        <v>136</v>
      </c>
      <c r="Y50" s="2">
        <v>114</v>
      </c>
      <c r="Z50" s="2">
        <v>4.6310000000000002</v>
      </c>
      <c r="AA50" s="2">
        <v>2E-3</v>
      </c>
      <c r="AB50" s="2"/>
      <c r="AC50" s="2">
        <v>153</v>
      </c>
      <c r="AD50" s="2">
        <v>0.115</v>
      </c>
      <c r="AE50" s="2">
        <v>63236</v>
      </c>
      <c r="AF50" s="2">
        <v>134891</v>
      </c>
      <c r="AG50" s="2">
        <v>439.3</v>
      </c>
    </row>
    <row r="51" spans="1:33" s="3" customFormat="1" ht="14.4" thickBot="1" x14ac:dyDescent="0.3">
      <c r="A51" s="2" t="s">
        <v>81</v>
      </c>
      <c r="B51" s="2">
        <v>47.200899999999997</v>
      </c>
      <c r="C51" s="2"/>
      <c r="D51" s="2"/>
      <c r="E51" s="2"/>
      <c r="F51" s="2"/>
      <c r="G51" s="2"/>
      <c r="H51" s="2"/>
      <c r="I51" s="2">
        <v>176549.954</v>
      </c>
      <c r="J51" s="2">
        <v>1.8466</v>
      </c>
      <c r="K51" s="2"/>
      <c r="L51" s="2">
        <v>114606</v>
      </c>
      <c r="M51" s="2"/>
      <c r="N51" s="2">
        <v>5.2770999999999999</v>
      </c>
      <c r="O51" s="2">
        <v>0.50270000000000004</v>
      </c>
      <c r="P51" s="2"/>
      <c r="Q51" s="2">
        <v>804</v>
      </c>
      <c r="R51" s="2">
        <v>183</v>
      </c>
      <c r="S51" s="2">
        <v>27</v>
      </c>
      <c r="T51" s="2">
        <v>43.539477959493119</v>
      </c>
      <c r="U51" s="2">
        <v>58</v>
      </c>
      <c r="V51" s="2"/>
      <c r="W51" s="2">
        <v>8.0199999999999994E-2</v>
      </c>
      <c r="X51" s="2">
        <v>137</v>
      </c>
      <c r="Y51" s="2">
        <v>136</v>
      </c>
      <c r="Z51" s="2">
        <v>4.3710000000000004</v>
      </c>
      <c r="AA51" s="2">
        <v>2E-3</v>
      </c>
      <c r="AB51" s="2"/>
      <c r="AC51" s="2">
        <v>7</v>
      </c>
      <c r="AD51" s="2">
        <v>0.13400000000000001</v>
      </c>
      <c r="AE51" s="2">
        <v>16970</v>
      </c>
      <c r="AF51" s="2">
        <v>121406</v>
      </c>
      <c r="AG51" s="2">
        <v>437</v>
      </c>
    </row>
    <row r="52" spans="1:33" s="3" customFormat="1" ht="14.4" thickBot="1" x14ac:dyDescent="0.3">
      <c r="A52" s="2" t="s">
        <v>82</v>
      </c>
      <c r="B52" s="2">
        <v>52.0154</v>
      </c>
      <c r="C52" s="2"/>
      <c r="D52" s="2"/>
      <c r="E52" s="2"/>
      <c r="F52" s="2"/>
      <c r="G52" s="2"/>
      <c r="H52" s="2"/>
      <c r="I52" s="2">
        <v>196394.16882960001</v>
      </c>
      <c r="J52" s="2">
        <v>1.8755999999999999</v>
      </c>
      <c r="K52" s="2"/>
      <c r="L52" s="2">
        <v>114606</v>
      </c>
      <c r="M52" s="2">
        <v>5925</v>
      </c>
      <c r="N52" s="2">
        <v>5.2633000000000001</v>
      </c>
      <c r="O52" s="2">
        <v>0.40620000000000001</v>
      </c>
      <c r="P52" s="2"/>
      <c r="Q52" s="2">
        <v>523</v>
      </c>
      <c r="R52" s="2">
        <v>81</v>
      </c>
      <c r="S52" s="2"/>
      <c r="T52" s="2">
        <v>27.884410322030284</v>
      </c>
      <c r="U52" s="2">
        <v>56</v>
      </c>
      <c r="V52" s="2"/>
      <c r="W52" s="2">
        <v>5.2299999999999999E-2</v>
      </c>
      <c r="X52" s="2">
        <v>86</v>
      </c>
      <c r="Y52" s="2">
        <v>60</v>
      </c>
      <c r="Z52" s="2">
        <v>4.0250000000000004</v>
      </c>
      <c r="AA52" s="2">
        <v>3.0000000000000001E-3</v>
      </c>
      <c r="AB52" s="2"/>
      <c r="AC52" s="2"/>
      <c r="AD52" s="2"/>
      <c r="AE52" s="2">
        <v>18841</v>
      </c>
      <c r="AF52" s="2">
        <v>122404</v>
      </c>
      <c r="AG52" s="2">
        <v>362.65</v>
      </c>
    </row>
    <row r="53" spans="1:33" s="3" customFormat="1" ht="14.4" thickBot="1" x14ac:dyDescent="0.3">
      <c r="A53" s="2" t="s">
        <v>83</v>
      </c>
      <c r="B53" s="2">
        <v>37.049999999999997</v>
      </c>
      <c r="C53" s="2"/>
      <c r="D53" s="2">
        <v>9.81</v>
      </c>
      <c r="E53" s="2"/>
      <c r="F53" s="2">
        <v>25.25</v>
      </c>
      <c r="G53" s="2">
        <v>1.99</v>
      </c>
      <c r="H53" s="2"/>
      <c r="I53" s="2">
        <v>194488.18897637795</v>
      </c>
      <c r="J53" s="2">
        <v>1.905</v>
      </c>
      <c r="K53" s="2"/>
      <c r="L53" s="2">
        <v>114606</v>
      </c>
      <c r="M53" s="2">
        <v>5925</v>
      </c>
      <c r="N53" s="2">
        <v>5.3425000000000002</v>
      </c>
      <c r="O53" s="2">
        <v>0.34689999999999999</v>
      </c>
      <c r="P53" s="2"/>
      <c r="Q53" s="2">
        <v>378.8</v>
      </c>
      <c r="R53" s="2">
        <v>81</v>
      </c>
      <c r="S53" s="2"/>
      <c r="T53" s="2">
        <v>16.378</v>
      </c>
      <c r="U53" s="2">
        <v>82</v>
      </c>
      <c r="V53" s="2"/>
      <c r="W53" s="2">
        <v>3.7900000000000003E-2</v>
      </c>
      <c r="X53" s="2">
        <v>51</v>
      </c>
      <c r="Y53" s="2">
        <v>53</v>
      </c>
      <c r="Z53" s="2">
        <v>4.5309999999999997</v>
      </c>
      <c r="AA53" s="2">
        <v>3.0000000000000001E-3</v>
      </c>
      <c r="AB53" s="2"/>
      <c r="AC53" s="2"/>
      <c r="AD53" s="2">
        <v>5.0999999999999997E-2</v>
      </c>
      <c r="AE53" s="2">
        <v>22548</v>
      </c>
      <c r="AF53" s="2">
        <v>159996</v>
      </c>
      <c r="AG53" s="2">
        <v>548.67999999999995</v>
      </c>
    </row>
    <row r="54" spans="1:33" s="3" customFormat="1" ht="14.4" thickBot="1" x14ac:dyDescent="0.3">
      <c r="A54" s="2" t="s">
        <v>84</v>
      </c>
      <c r="B54" s="2">
        <v>38.114800000000002</v>
      </c>
      <c r="C54" s="2"/>
      <c r="D54" s="2">
        <v>10.249599999999999</v>
      </c>
      <c r="E54" s="2"/>
      <c r="F54" s="2">
        <v>25.400500000000001</v>
      </c>
      <c r="G54" s="2">
        <v>2.46</v>
      </c>
      <c r="H54" s="2"/>
      <c r="I54" s="2"/>
      <c r="J54" s="2"/>
      <c r="K54" s="2"/>
      <c r="L54" s="2">
        <v>114606</v>
      </c>
      <c r="M54" s="2">
        <v>5925</v>
      </c>
      <c r="N54" s="2"/>
      <c r="O54" s="2"/>
      <c r="P54" s="2"/>
      <c r="Q54" s="2">
        <v>2068</v>
      </c>
      <c r="R54" s="2">
        <v>66.42</v>
      </c>
      <c r="S54" s="2"/>
      <c r="T54" s="2"/>
      <c r="U54" s="2">
        <v>53.43</v>
      </c>
      <c r="V54" s="2"/>
      <c r="W54" s="2">
        <v>0.20680000000000001</v>
      </c>
      <c r="X54" s="2">
        <v>334</v>
      </c>
      <c r="Y54" s="2">
        <v>49.2</v>
      </c>
      <c r="Z54" s="2"/>
      <c r="AA54" s="2">
        <v>2E-3</v>
      </c>
      <c r="AB54" s="2"/>
      <c r="AC54" s="2"/>
      <c r="AD54" s="2"/>
      <c r="AE54" s="2">
        <v>30018</v>
      </c>
      <c r="AF54" s="2">
        <v>187124</v>
      </c>
      <c r="AG54" s="2"/>
    </row>
  </sheetData>
  <mergeCells count="1">
    <mergeCell ref="A1:AG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01FE-C2D8-48D0-96BE-0022E6767A3B}">
  <dimension ref="A1:AG74"/>
  <sheetViews>
    <sheetView workbookViewId="0">
      <selection sqref="A1:XFD1048576"/>
    </sheetView>
  </sheetViews>
  <sheetFormatPr defaultColWidth="8.77734375" defaultRowHeight="13.8" x14ac:dyDescent="0.25"/>
  <sheetData>
    <row r="1" spans="1:33" ht="14.4" thickBot="1" x14ac:dyDescent="0.3">
      <c r="A1" s="4" t="s">
        <v>139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>
        <v>9.5500000000000002E-2</v>
      </c>
      <c r="C3" s="1"/>
      <c r="D3" s="1">
        <v>5.9999999999999995E-4</v>
      </c>
      <c r="E3" s="1"/>
      <c r="F3" s="1">
        <v>1.1999999999999999E-3</v>
      </c>
      <c r="G3" s="1">
        <v>9.3700000000000006E-2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74</v>
      </c>
      <c r="AF3" s="1">
        <v>3</v>
      </c>
      <c r="AG3" s="1"/>
    </row>
    <row r="4" spans="1:33" ht="14.4" thickBot="1" x14ac:dyDescent="0.3">
      <c r="A4" s="1" t="s">
        <v>86</v>
      </c>
      <c r="B4" s="1">
        <v>0.10299999999999999</v>
      </c>
      <c r="C4" s="1"/>
      <c r="D4" s="1">
        <v>8.0000000000000004E-4</v>
      </c>
      <c r="E4" s="1"/>
      <c r="F4" s="1">
        <v>1.6000000000000001E-3</v>
      </c>
      <c r="G4" s="1">
        <v>0.10059999999999999</v>
      </c>
      <c r="H4" s="1"/>
      <c r="I4" s="1">
        <v>107</v>
      </c>
      <c r="J4" s="1">
        <v>9.61</v>
      </c>
      <c r="K4" s="1"/>
      <c r="L4" s="1"/>
      <c r="M4" s="1"/>
      <c r="N4" s="1"/>
      <c r="O4" s="1"/>
      <c r="P4" s="1"/>
      <c r="Q4" s="1">
        <v>25125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57</v>
      </c>
      <c r="AF4" s="1">
        <v>8</v>
      </c>
      <c r="AG4" s="1"/>
    </row>
    <row r="5" spans="1:33" ht="14.4" thickBot="1" x14ac:dyDescent="0.3">
      <c r="A5" s="1" t="s">
        <v>87</v>
      </c>
      <c r="B5" s="1">
        <v>0.1143</v>
      </c>
      <c r="C5" s="1"/>
      <c r="D5" s="1">
        <v>8.0000000000000004E-4</v>
      </c>
      <c r="E5" s="1"/>
      <c r="F5" s="1">
        <v>1.6000000000000001E-3</v>
      </c>
      <c r="G5" s="1">
        <v>0.1119</v>
      </c>
      <c r="H5" s="1"/>
      <c r="I5" s="1">
        <v>111</v>
      </c>
      <c r="J5" s="1">
        <v>10.3</v>
      </c>
      <c r="K5" s="1"/>
      <c r="L5" s="1"/>
      <c r="M5" s="1"/>
      <c r="N5" s="1"/>
      <c r="O5" s="1"/>
      <c r="P5" s="1"/>
      <c r="Q5" s="1">
        <v>29605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124</v>
      </c>
      <c r="AF5" s="1">
        <v>16</v>
      </c>
      <c r="AG5" s="1"/>
    </row>
    <row r="6" spans="1:33" ht="14.4" thickBot="1" x14ac:dyDescent="0.3">
      <c r="A6" s="1" t="s">
        <v>35</v>
      </c>
      <c r="B6" s="1">
        <v>0.1303</v>
      </c>
      <c r="C6" s="1"/>
      <c r="D6" s="1">
        <v>1.6000000000000001E-3</v>
      </c>
      <c r="E6" s="1"/>
      <c r="F6" s="1">
        <v>1.6999999999999999E-3</v>
      </c>
      <c r="G6" s="1">
        <v>0.127</v>
      </c>
      <c r="H6" s="1"/>
      <c r="I6" s="1">
        <v>125</v>
      </c>
      <c r="J6" s="1">
        <v>10.39</v>
      </c>
      <c r="K6" s="1"/>
      <c r="L6" s="1"/>
      <c r="M6" s="1"/>
      <c r="N6" s="1"/>
      <c r="O6" s="1"/>
      <c r="P6" s="1"/>
      <c r="Q6" s="1">
        <v>34975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100</v>
      </c>
      <c r="AF6" s="1">
        <v>21</v>
      </c>
      <c r="AG6" s="1"/>
    </row>
    <row r="7" spans="1:33" ht="14.4" thickBot="1" x14ac:dyDescent="0.3">
      <c r="A7" s="1" t="s">
        <v>88</v>
      </c>
      <c r="B7" s="1">
        <v>0.1406</v>
      </c>
      <c r="C7" s="1"/>
      <c r="D7" s="1">
        <v>4.7000000000000002E-3</v>
      </c>
      <c r="E7" s="1"/>
      <c r="F7" s="1">
        <v>2.5999999999999999E-3</v>
      </c>
      <c r="G7" s="1">
        <v>0.1333</v>
      </c>
      <c r="H7" s="1"/>
      <c r="I7" s="1">
        <v>101</v>
      </c>
      <c r="J7" s="1">
        <v>13.92</v>
      </c>
      <c r="K7" s="1"/>
      <c r="L7" s="1"/>
      <c r="M7" s="1"/>
      <c r="N7" s="1"/>
      <c r="O7" s="1"/>
      <c r="P7" s="1"/>
      <c r="Q7" s="1">
        <v>34350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76</v>
      </c>
      <c r="AF7" s="1">
        <v>38</v>
      </c>
      <c r="AG7" s="1"/>
    </row>
    <row r="8" spans="1:33" ht="14.4" thickBot="1" x14ac:dyDescent="0.3">
      <c r="A8" s="1" t="s">
        <v>89</v>
      </c>
      <c r="B8" s="1">
        <v>0.16950000000000001</v>
      </c>
      <c r="C8" s="1"/>
      <c r="D8" s="1">
        <v>1.4200000000000001E-2</v>
      </c>
      <c r="E8" s="1"/>
      <c r="F8" s="1">
        <v>3.7000000000000002E-3</v>
      </c>
      <c r="G8" s="1">
        <v>0.15160000000000001</v>
      </c>
      <c r="H8" s="1"/>
      <c r="I8" s="1">
        <v>145</v>
      </c>
      <c r="J8" s="1">
        <v>11.7</v>
      </c>
      <c r="K8" s="1"/>
      <c r="L8" s="1"/>
      <c r="M8" s="1"/>
      <c r="N8" s="1"/>
      <c r="O8" s="1"/>
      <c r="P8" s="1"/>
      <c r="Q8" s="1">
        <v>47300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108</v>
      </c>
      <c r="AF8" s="1">
        <v>43</v>
      </c>
      <c r="AG8" s="1"/>
    </row>
    <row r="9" spans="1:33" ht="14.4" thickBot="1" x14ac:dyDescent="0.3">
      <c r="A9" s="1" t="s">
        <v>90</v>
      </c>
      <c r="B9" s="1">
        <v>0.1847</v>
      </c>
      <c r="C9" s="1"/>
      <c r="D9" s="1">
        <v>8.0000000000000002E-3</v>
      </c>
      <c r="E9" s="1"/>
      <c r="F9" s="1">
        <v>4.1999999999999997E-3</v>
      </c>
      <c r="G9" s="1">
        <v>0.17249999999999999</v>
      </c>
      <c r="H9" s="1"/>
      <c r="I9" s="1">
        <v>154</v>
      </c>
      <c r="J9" s="1">
        <v>11.99</v>
      </c>
      <c r="K9" s="1"/>
      <c r="L9" s="1"/>
      <c r="M9" s="1"/>
      <c r="N9" s="1"/>
      <c r="O9" s="1"/>
      <c r="P9" s="1"/>
      <c r="Q9" s="1">
        <v>55455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110</v>
      </c>
      <c r="AF9" s="1">
        <v>54</v>
      </c>
      <c r="AG9" s="1"/>
    </row>
    <row r="10" spans="1:33" ht="14.4" thickBot="1" x14ac:dyDescent="0.3">
      <c r="A10" s="1" t="s">
        <v>91</v>
      </c>
      <c r="B10" s="1">
        <v>0.25900000000000001</v>
      </c>
      <c r="C10" s="1"/>
      <c r="D10" s="1">
        <v>5.4000000000000003E-3</v>
      </c>
      <c r="E10" s="1"/>
      <c r="F10" s="1">
        <v>4.4999999999999997E-3</v>
      </c>
      <c r="G10" s="1">
        <v>0.24909999999999999</v>
      </c>
      <c r="H10" s="1"/>
      <c r="I10" s="1">
        <v>169</v>
      </c>
      <c r="J10" s="1">
        <v>15.33</v>
      </c>
      <c r="K10" s="1"/>
      <c r="L10" s="1"/>
      <c r="M10" s="1"/>
      <c r="N10" s="1"/>
      <c r="O10" s="1"/>
      <c r="P10" s="1"/>
      <c r="Q10" s="1">
        <v>66795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103</v>
      </c>
      <c r="AF10" s="1">
        <v>79</v>
      </c>
      <c r="AG10" s="1"/>
    </row>
    <row r="11" spans="1:33" ht="14.4" thickBot="1" x14ac:dyDescent="0.3">
      <c r="A11" s="1" t="s">
        <v>36</v>
      </c>
      <c r="B11" s="1">
        <v>0.2752</v>
      </c>
      <c r="C11" s="1"/>
      <c r="D11" s="1">
        <v>4.1000000000000003E-3</v>
      </c>
      <c r="E11" s="1"/>
      <c r="F11" s="1">
        <v>5.0000000000000001E-3</v>
      </c>
      <c r="G11" s="1">
        <v>0.2661</v>
      </c>
      <c r="H11" s="1"/>
      <c r="I11" s="1">
        <v>168</v>
      </c>
      <c r="J11" s="1">
        <v>16.36</v>
      </c>
      <c r="K11" s="1"/>
      <c r="L11" s="1"/>
      <c r="M11" s="1"/>
      <c r="N11" s="1"/>
      <c r="O11" s="1"/>
      <c r="P11" s="1"/>
      <c r="Q11" s="1">
        <v>45900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121</v>
      </c>
      <c r="AF11" s="1">
        <v>82</v>
      </c>
      <c r="AG11" s="1"/>
    </row>
    <row r="12" spans="1:33" ht="14.4" thickBot="1" x14ac:dyDescent="0.3">
      <c r="A12" s="1" t="s">
        <v>92</v>
      </c>
      <c r="B12" s="1">
        <v>0.34820000000000001</v>
      </c>
      <c r="C12" s="1"/>
      <c r="D12" s="1">
        <v>2.3199999999999998E-2</v>
      </c>
      <c r="E12" s="1"/>
      <c r="F12" s="1">
        <v>8.3999999999999995E-3</v>
      </c>
      <c r="G12" s="1">
        <v>0.31659999999999999</v>
      </c>
      <c r="H12" s="1"/>
      <c r="I12" s="1">
        <v>217</v>
      </c>
      <c r="J12" s="1">
        <v>16.010000000000002</v>
      </c>
      <c r="K12" s="1"/>
      <c r="L12" s="1"/>
      <c r="M12" s="1"/>
      <c r="N12" s="1"/>
      <c r="O12" s="1"/>
      <c r="P12" s="1"/>
      <c r="Q12" s="1">
        <v>55995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191</v>
      </c>
      <c r="AF12" s="1">
        <v>143</v>
      </c>
      <c r="AG12" s="1"/>
    </row>
    <row r="13" spans="1:33" ht="14.4" thickBot="1" x14ac:dyDescent="0.3">
      <c r="A13" s="1" t="s">
        <v>93</v>
      </c>
      <c r="B13" s="1">
        <v>0.30590000000000001</v>
      </c>
      <c r="C13" s="1"/>
      <c r="D13" s="1">
        <v>1.2200000000000001E-2</v>
      </c>
      <c r="E13" s="1"/>
      <c r="F13" s="1">
        <v>8.5000000000000006E-3</v>
      </c>
      <c r="G13" s="1">
        <v>0.28520000000000001</v>
      </c>
      <c r="H13" s="1"/>
      <c r="I13" s="1">
        <v>171</v>
      </c>
      <c r="J13" s="1">
        <v>17.86</v>
      </c>
      <c r="K13" s="1"/>
      <c r="L13" s="1"/>
      <c r="M13" s="1"/>
      <c r="N13" s="1"/>
      <c r="O13" s="1"/>
      <c r="P13" s="1"/>
      <c r="Q13" s="1">
        <v>42815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229</v>
      </c>
      <c r="AF13" s="1">
        <v>215</v>
      </c>
      <c r="AG13" s="1"/>
    </row>
    <row r="14" spans="1:33" ht="14.4" thickBot="1" x14ac:dyDescent="0.3">
      <c r="A14" s="1" t="s">
        <v>94</v>
      </c>
      <c r="B14" s="1">
        <v>0.25779999999999997</v>
      </c>
      <c r="C14" s="1"/>
      <c r="D14" s="1">
        <v>1.0800000000000001E-2</v>
      </c>
      <c r="E14" s="1"/>
      <c r="F14" s="1">
        <v>6.7000000000000002E-3</v>
      </c>
      <c r="G14" s="1">
        <v>0.24030000000000001</v>
      </c>
      <c r="H14" s="1"/>
      <c r="I14" s="1">
        <v>142</v>
      </c>
      <c r="J14" s="1">
        <v>18.190000000000001</v>
      </c>
      <c r="K14" s="1"/>
      <c r="L14" s="1"/>
      <c r="M14" s="1"/>
      <c r="N14" s="1"/>
      <c r="O14" s="1"/>
      <c r="P14" s="1"/>
      <c r="Q14" s="1">
        <v>25865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170</v>
      </c>
      <c r="AF14" s="1">
        <v>276</v>
      </c>
      <c r="AG14" s="1"/>
    </row>
    <row r="15" spans="1:33" ht="14.4" thickBot="1" x14ac:dyDescent="0.3">
      <c r="A15" s="1" t="s">
        <v>95</v>
      </c>
      <c r="B15" s="1">
        <v>0.24310000000000001</v>
      </c>
      <c r="C15" s="1"/>
      <c r="D15" s="1">
        <v>3.5999999999999999E-3</v>
      </c>
      <c r="E15" s="1"/>
      <c r="F15" s="1">
        <v>7.1999999999999998E-3</v>
      </c>
      <c r="G15" s="1">
        <v>0.23230000000000001</v>
      </c>
      <c r="H15" s="1"/>
      <c r="I15" s="1">
        <v>133</v>
      </c>
      <c r="J15" s="1">
        <v>18.23</v>
      </c>
      <c r="K15" s="1"/>
      <c r="L15" s="1"/>
      <c r="M15" s="1"/>
      <c r="N15" s="1"/>
      <c r="O15" s="1"/>
      <c r="P15" s="1"/>
      <c r="Q15" s="1">
        <v>28315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63</v>
      </c>
      <c r="AF15" s="1">
        <v>436</v>
      </c>
      <c r="AG15" s="1"/>
    </row>
    <row r="16" spans="1:33" ht="14.4" thickBot="1" x14ac:dyDescent="0.3">
      <c r="A16" s="1" t="s">
        <v>37</v>
      </c>
      <c r="B16" s="1">
        <v>0.19989999999999999</v>
      </c>
      <c r="C16" s="1"/>
      <c r="D16" s="1">
        <v>2.8E-3</v>
      </c>
      <c r="E16" s="1"/>
      <c r="F16" s="1">
        <v>6.7999999999999996E-3</v>
      </c>
      <c r="G16" s="1">
        <v>0.1903</v>
      </c>
      <c r="H16" s="1"/>
      <c r="I16" s="1">
        <v>109</v>
      </c>
      <c r="J16" s="1">
        <v>18.37</v>
      </c>
      <c r="K16" s="1"/>
      <c r="L16" s="1"/>
      <c r="M16" s="1"/>
      <c r="N16" s="1"/>
      <c r="O16" s="1"/>
      <c r="P16" s="1"/>
      <c r="Q16" s="1">
        <v>21720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70</v>
      </c>
      <c r="AF16" s="1">
        <v>150</v>
      </c>
      <c r="AG16" s="1"/>
    </row>
    <row r="17" spans="1:33" ht="14.4" thickBot="1" x14ac:dyDescent="0.3">
      <c r="A17" s="1" t="s">
        <v>96</v>
      </c>
      <c r="B17" s="1">
        <v>0.1731</v>
      </c>
      <c r="C17" s="1"/>
      <c r="D17" s="1">
        <v>3.3E-3</v>
      </c>
      <c r="E17" s="1"/>
      <c r="F17" s="1">
        <v>7.0000000000000001E-3</v>
      </c>
      <c r="G17" s="1">
        <v>0.1628</v>
      </c>
      <c r="H17" s="1"/>
      <c r="I17" s="1">
        <v>94</v>
      </c>
      <c r="J17" s="1">
        <v>18.47</v>
      </c>
      <c r="K17" s="1"/>
      <c r="L17" s="1"/>
      <c r="M17" s="1"/>
      <c r="N17" s="1"/>
      <c r="O17" s="1"/>
      <c r="P17" s="1"/>
      <c r="Q17" s="1">
        <v>40580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93</v>
      </c>
      <c r="AF17" s="1">
        <v>295</v>
      </c>
      <c r="AG17" s="1"/>
    </row>
    <row r="18" spans="1:33" ht="14.4" thickBot="1" x14ac:dyDescent="0.3">
      <c r="A18" s="1" t="s">
        <v>38</v>
      </c>
      <c r="B18" s="1">
        <v>0.33739999999999998</v>
      </c>
      <c r="C18" s="1"/>
      <c r="D18" s="1">
        <v>3.8E-3</v>
      </c>
      <c r="E18" s="1"/>
      <c r="F18" s="1">
        <v>7.9000000000000008E-3</v>
      </c>
      <c r="G18" s="1">
        <v>0.32569999999999999</v>
      </c>
      <c r="H18" s="1"/>
      <c r="I18" s="1">
        <v>177</v>
      </c>
      <c r="J18" s="1">
        <v>19.02</v>
      </c>
      <c r="K18" s="1"/>
      <c r="L18" s="1"/>
      <c r="M18" s="1"/>
      <c r="N18" s="1"/>
      <c r="O18" s="1"/>
      <c r="P18" s="1"/>
      <c r="Q18" s="1">
        <v>79100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125</v>
      </c>
      <c r="AF18" s="1">
        <v>285</v>
      </c>
      <c r="AG18" s="1"/>
    </row>
    <row r="19" spans="1:33" ht="14.4" thickBot="1" x14ac:dyDescent="0.3">
      <c r="A19" s="1" t="s">
        <v>39</v>
      </c>
      <c r="B19" s="1">
        <v>0.2369</v>
      </c>
      <c r="C19" s="1"/>
      <c r="D19" s="1">
        <v>6.4999999999999997E-3</v>
      </c>
      <c r="E19" s="1"/>
      <c r="F19" s="1">
        <v>8.8000000000000005E-3</v>
      </c>
      <c r="G19" s="1">
        <v>0.22159999999999999</v>
      </c>
      <c r="H19" s="1"/>
      <c r="I19" s="1">
        <v>119</v>
      </c>
      <c r="J19" s="1">
        <v>19.89</v>
      </c>
      <c r="K19" s="1"/>
      <c r="L19" s="1"/>
      <c r="M19" s="1"/>
      <c r="N19" s="1"/>
      <c r="O19" s="1"/>
      <c r="P19" s="1"/>
      <c r="Q19" s="1">
        <v>50010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116</v>
      </c>
      <c r="AF19" s="1">
        <v>215</v>
      </c>
      <c r="AG19" s="1"/>
    </row>
    <row r="20" spans="1:33" ht="14.4" thickBot="1" x14ac:dyDescent="0.3">
      <c r="A20" s="1" t="s">
        <v>97</v>
      </c>
      <c r="B20" s="1">
        <v>0.15959999999999999</v>
      </c>
      <c r="C20" s="1"/>
      <c r="D20" s="1">
        <v>4.8999999999999998E-3</v>
      </c>
      <c r="E20" s="1"/>
      <c r="F20" s="1">
        <v>8.0000000000000002E-3</v>
      </c>
      <c r="G20" s="1">
        <v>0.1467</v>
      </c>
      <c r="H20" s="1"/>
      <c r="I20" s="1">
        <v>78</v>
      </c>
      <c r="J20" s="1">
        <v>20.46</v>
      </c>
      <c r="K20" s="1"/>
      <c r="L20" s="1"/>
      <c r="M20" s="1"/>
      <c r="N20" s="1"/>
      <c r="O20" s="1"/>
      <c r="P20" s="1"/>
      <c r="Q20" s="1">
        <v>33710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78</v>
      </c>
      <c r="AF20" s="1">
        <v>275</v>
      </c>
      <c r="AG20" s="1"/>
    </row>
    <row r="21" spans="1:33" ht="14.4" thickBot="1" x14ac:dyDescent="0.3">
      <c r="A21" s="1" t="s">
        <v>98</v>
      </c>
      <c r="B21" s="1">
        <v>0.39360000000000001</v>
      </c>
      <c r="C21" s="1"/>
      <c r="D21" s="1">
        <v>4.7000000000000002E-3</v>
      </c>
      <c r="E21" s="1"/>
      <c r="F21" s="1">
        <v>1.03E-2</v>
      </c>
      <c r="G21" s="1">
        <v>0.37859999999999999</v>
      </c>
      <c r="H21" s="1"/>
      <c r="I21" s="1">
        <v>187</v>
      </c>
      <c r="J21" s="1">
        <v>21.02</v>
      </c>
      <c r="K21" s="1"/>
      <c r="L21" s="1"/>
      <c r="M21" s="1"/>
      <c r="N21" s="1"/>
      <c r="O21" s="1"/>
      <c r="P21" s="1"/>
      <c r="Q21" s="1">
        <v>94075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110</v>
      </c>
      <c r="AF21" s="1">
        <v>358</v>
      </c>
      <c r="AG21" s="1"/>
    </row>
    <row r="22" spans="1:33" ht="14.4" thickBot="1" x14ac:dyDescent="0.3">
      <c r="A22" s="1" t="s">
        <v>99</v>
      </c>
      <c r="B22" s="1">
        <v>0.23630000000000001</v>
      </c>
      <c r="C22" s="1"/>
      <c r="D22" s="1">
        <v>4.0000000000000001E-3</v>
      </c>
      <c r="E22" s="1"/>
      <c r="F22" s="1">
        <v>1.21E-2</v>
      </c>
      <c r="G22" s="1">
        <v>0.22020000000000001</v>
      </c>
      <c r="H22" s="1"/>
      <c r="I22" s="1">
        <v>108</v>
      </c>
      <c r="J22" s="1">
        <v>21.97</v>
      </c>
      <c r="K22" s="1"/>
      <c r="L22" s="1"/>
      <c r="M22" s="1"/>
      <c r="N22" s="1"/>
      <c r="O22" s="1"/>
      <c r="P22" s="1"/>
      <c r="Q22" s="1">
        <v>48515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75</v>
      </c>
      <c r="AF22" s="1">
        <v>167</v>
      </c>
      <c r="AG22" s="1"/>
    </row>
    <row r="23" spans="1:33" ht="14.4" thickBot="1" x14ac:dyDescent="0.3">
      <c r="A23" s="1" t="s">
        <v>100</v>
      </c>
      <c r="B23" s="1">
        <v>0.32190000000000002</v>
      </c>
      <c r="C23" s="1"/>
      <c r="D23" s="1">
        <v>4.1999999999999997E-3</v>
      </c>
      <c r="E23" s="1"/>
      <c r="F23" s="1">
        <v>1.1599999999999999E-2</v>
      </c>
      <c r="G23" s="1">
        <v>0.30609999999999998</v>
      </c>
      <c r="H23" s="1"/>
      <c r="I23" s="1">
        <v>142</v>
      </c>
      <c r="J23" s="1">
        <v>22.73</v>
      </c>
      <c r="K23" s="1"/>
      <c r="L23" s="1"/>
      <c r="M23" s="1"/>
      <c r="N23" s="1"/>
      <c r="O23" s="1"/>
      <c r="P23" s="1"/>
      <c r="Q23" s="1">
        <v>70475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133</v>
      </c>
      <c r="AF23" s="1">
        <v>241</v>
      </c>
      <c r="AG23" s="1"/>
    </row>
    <row r="24" spans="1:33" ht="14.4" thickBot="1" x14ac:dyDescent="0.3">
      <c r="A24" s="1" t="s">
        <v>40</v>
      </c>
      <c r="B24" s="1">
        <v>0.27760000000000001</v>
      </c>
      <c r="C24" s="1"/>
      <c r="D24" s="1">
        <v>7.1999999999999998E-3</v>
      </c>
      <c r="E24" s="1"/>
      <c r="F24" s="1">
        <v>1.14E-2</v>
      </c>
      <c r="G24" s="1">
        <v>0.25900000000000001</v>
      </c>
      <c r="H24" s="1"/>
      <c r="I24" s="1">
        <v>117</v>
      </c>
      <c r="J24" s="1">
        <v>23.7</v>
      </c>
      <c r="K24" s="1"/>
      <c r="L24" s="1"/>
      <c r="M24" s="1"/>
      <c r="N24" s="1"/>
      <c r="O24" s="1"/>
      <c r="P24" s="1"/>
      <c r="Q24" s="1">
        <v>66585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139</v>
      </c>
      <c r="AF24" s="1">
        <v>235</v>
      </c>
      <c r="AG24" s="1"/>
    </row>
    <row r="25" spans="1:33" ht="14.4" thickBot="1" x14ac:dyDescent="0.3">
      <c r="A25" s="1" t="s">
        <v>101</v>
      </c>
      <c r="B25" s="1">
        <v>0.219</v>
      </c>
      <c r="C25" s="1"/>
      <c r="D25" s="1">
        <v>8.3000000000000001E-3</v>
      </c>
      <c r="E25" s="1"/>
      <c r="F25" s="1">
        <v>1.34E-2</v>
      </c>
      <c r="G25" s="1">
        <v>0.1973</v>
      </c>
      <c r="H25" s="1"/>
      <c r="I25" s="1">
        <v>89</v>
      </c>
      <c r="J25" s="1">
        <v>24.55</v>
      </c>
      <c r="K25" s="1"/>
      <c r="L25" s="1"/>
      <c r="M25" s="1"/>
      <c r="N25" s="1"/>
      <c r="O25" s="1"/>
      <c r="P25" s="1"/>
      <c r="Q25" s="1">
        <v>46635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92</v>
      </c>
      <c r="AF25" s="1">
        <v>297</v>
      </c>
      <c r="AG25" s="1"/>
    </row>
    <row r="26" spans="1:33" ht="14.4" thickBot="1" x14ac:dyDescent="0.3">
      <c r="A26" s="1" t="s">
        <v>102</v>
      </c>
      <c r="B26" s="1">
        <v>0.32869999999999999</v>
      </c>
      <c r="C26" s="1"/>
      <c r="D26" s="1">
        <v>9.1999999999999998E-3</v>
      </c>
      <c r="E26" s="1"/>
      <c r="F26" s="1">
        <v>1.6400000000000001E-2</v>
      </c>
      <c r="G26" s="1">
        <v>0.30309999999999998</v>
      </c>
      <c r="H26" s="1"/>
      <c r="I26" s="1">
        <v>130</v>
      </c>
      <c r="J26" s="1">
        <v>25.28</v>
      </c>
      <c r="K26" s="1"/>
      <c r="L26" s="1"/>
      <c r="M26" s="1"/>
      <c r="N26" s="1"/>
      <c r="O26" s="1"/>
      <c r="P26" s="1"/>
      <c r="Q26" s="1">
        <v>81145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142</v>
      </c>
      <c r="AF26" s="1">
        <v>436</v>
      </c>
      <c r="AG26" s="1"/>
    </row>
    <row r="27" spans="1:33" ht="14.4" thickBot="1" x14ac:dyDescent="0.3">
      <c r="A27" s="1" t="s">
        <v>103</v>
      </c>
      <c r="B27" s="1">
        <v>0.22789999999999999</v>
      </c>
      <c r="C27" s="1"/>
      <c r="D27" s="1">
        <v>1.01E-2</v>
      </c>
      <c r="E27" s="1"/>
      <c r="F27" s="1">
        <v>1.7399999999999999E-2</v>
      </c>
      <c r="G27" s="1">
        <v>0.20039999999999999</v>
      </c>
      <c r="H27" s="1"/>
      <c r="I27" s="1">
        <v>87</v>
      </c>
      <c r="J27" s="1">
        <v>26.16</v>
      </c>
      <c r="K27" s="1"/>
      <c r="L27" s="1"/>
      <c r="M27" s="1"/>
      <c r="N27" s="1"/>
      <c r="O27" s="1"/>
      <c r="P27" s="1"/>
      <c r="Q27" s="1">
        <v>52000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90</v>
      </c>
      <c r="AF27" s="1">
        <v>736</v>
      </c>
      <c r="AG27" s="1"/>
    </row>
    <row r="28" spans="1:33" ht="14.4" thickBot="1" x14ac:dyDescent="0.3">
      <c r="A28" s="1" t="s">
        <v>104</v>
      </c>
      <c r="B28" s="1">
        <v>0.2109</v>
      </c>
      <c r="C28" s="1"/>
      <c r="D28" s="1">
        <v>1.23E-2</v>
      </c>
      <c r="E28" s="1"/>
      <c r="F28" s="1">
        <v>1.89E-2</v>
      </c>
      <c r="G28" s="1">
        <v>0.1797</v>
      </c>
      <c r="H28" s="1"/>
      <c r="I28" s="1">
        <v>79</v>
      </c>
      <c r="J28" s="1">
        <v>26.63</v>
      </c>
      <c r="K28" s="1"/>
      <c r="L28" s="1"/>
      <c r="M28" s="1"/>
      <c r="N28" s="1"/>
      <c r="O28" s="1"/>
      <c r="P28" s="1"/>
      <c r="Q28" s="1">
        <v>43760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94</v>
      </c>
      <c r="AF28" s="1">
        <v>821</v>
      </c>
      <c r="AG28" s="1"/>
    </row>
    <row r="29" spans="1:33" ht="14.4" thickBot="1" x14ac:dyDescent="0.3">
      <c r="A29" s="1" t="s">
        <v>41</v>
      </c>
      <c r="B29" s="1">
        <v>0.23860000000000001</v>
      </c>
      <c r="C29" s="1"/>
      <c r="D29" s="1">
        <v>1.4500000000000001E-2</v>
      </c>
      <c r="E29" s="1"/>
      <c r="F29" s="1">
        <v>2.1499999999999998E-2</v>
      </c>
      <c r="G29" s="1">
        <v>0.2026</v>
      </c>
      <c r="H29" s="1"/>
      <c r="I29" s="1">
        <v>89</v>
      </c>
      <c r="J29" s="1">
        <v>26.87</v>
      </c>
      <c r="K29" s="1"/>
      <c r="L29" s="1"/>
      <c r="M29" s="1"/>
      <c r="N29" s="1"/>
      <c r="O29" s="1"/>
      <c r="P29" s="1"/>
      <c r="Q29" s="1">
        <v>49430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89</v>
      </c>
      <c r="AF29" s="1">
        <v>909</v>
      </c>
      <c r="AG29" s="1"/>
    </row>
    <row r="30" spans="1:33" ht="14.4" thickBot="1" x14ac:dyDescent="0.3">
      <c r="A30" s="1" t="s">
        <v>105</v>
      </c>
      <c r="B30" s="1">
        <v>0.38550000000000001</v>
      </c>
      <c r="C30" s="1"/>
      <c r="D30" s="1">
        <v>1.47E-2</v>
      </c>
      <c r="E30" s="1"/>
      <c r="F30" s="1">
        <v>2.18E-2</v>
      </c>
      <c r="G30" s="1">
        <v>0.34899999999999998</v>
      </c>
      <c r="H30" s="1"/>
      <c r="I30" s="1">
        <v>142</v>
      </c>
      <c r="J30" s="1">
        <v>27.11</v>
      </c>
      <c r="K30" s="1"/>
      <c r="L30" s="1"/>
      <c r="M30" s="1"/>
      <c r="N30" s="1"/>
      <c r="O30" s="1"/>
      <c r="P30" s="1"/>
      <c r="Q30" s="1">
        <v>97120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155</v>
      </c>
      <c r="AF30" s="1">
        <v>901</v>
      </c>
      <c r="AG30" s="1"/>
    </row>
    <row r="31" spans="1:33" ht="14.4" thickBot="1" x14ac:dyDescent="0.3">
      <c r="A31" s="1" t="s">
        <v>106</v>
      </c>
      <c r="B31" s="1">
        <v>0.32829999999999998</v>
      </c>
      <c r="C31" s="1"/>
      <c r="D31" s="1">
        <v>1.52E-2</v>
      </c>
      <c r="E31" s="1"/>
      <c r="F31" s="1">
        <v>2.1100000000000001E-2</v>
      </c>
      <c r="G31" s="1">
        <v>0.29199999999999998</v>
      </c>
      <c r="H31" s="1"/>
      <c r="I31" s="1">
        <v>120</v>
      </c>
      <c r="J31" s="1">
        <v>27.36</v>
      </c>
      <c r="K31" s="1"/>
      <c r="L31" s="1"/>
      <c r="M31" s="1"/>
      <c r="N31" s="1"/>
      <c r="O31" s="1"/>
      <c r="P31" s="1"/>
      <c r="Q31" s="1">
        <v>71870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189</v>
      </c>
      <c r="AF31" s="1">
        <v>839</v>
      </c>
      <c r="AG31" s="1"/>
    </row>
    <row r="32" spans="1:33" ht="14.4" thickBot="1" x14ac:dyDescent="0.3">
      <c r="A32" s="1" t="s">
        <v>42</v>
      </c>
      <c r="B32" s="1">
        <v>0.31790000000000002</v>
      </c>
      <c r="C32" s="1"/>
      <c r="D32" s="1">
        <v>1.8100000000000002E-2</v>
      </c>
      <c r="E32" s="1"/>
      <c r="F32" s="1">
        <v>2.0299999999999999E-2</v>
      </c>
      <c r="G32" s="1">
        <v>0.27950000000000003</v>
      </c>
      <c r="H32" s="1"/>
      <c r="I32" s="1">
        <v>115</v>
      </c>
      <c r="J32" s="1">
        <v>27.78</v>
      </c>
      <c r="K32" s="1"/>
      <c r="L32" s="1"/>
      <c r="M32" s="1"/>
      <c r="N32" s="1"/>
      <c r="O32" s="1"/>
      <c r="P32" s="1"/>
      <c r="Q32" s="1">
        <v>83665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150</v>
      </c>
      <c r="AF32" s="1">
        <v>1124</v>
      </c>
      <c r="AG32" s="1"/>
    </row>
    <row r="33" spans="1:33" ht="14.4" thickBot="1" x14ac:dyDescent="0.3">
      <c r="A33" s="1" t="s">
        <v>43</v>
      </c>
      <c r="B33" s="1">
        <v>0.34289999999999998</v>
      </c>
      <c r="C33" s="1"/>
      <c r="D33" s="1">
        <v>1.5599999999999999E-2</v>
      </c>
      <c r="E33" s="1"/>
      <c r="F33" s="1">
        <v>2.3599999999999999E-2</v>
      </c>
      <c r="G33" s="1">
        <v>0.30370000000000003</v>
      </c>
      <c r="H33" s="1"/>
      <c r="I33" s="1">
        <v>123</v>
      </c>
      <c r="J33" s="1">
        <v>28.03</v>
      </c>
      <c r="K33" s="1"/>
      <c r="L33" s="1"/>
      <c r="M33" s="1"/>
      <c r="N33" s="1"/>
      <c r="O33" s="1"/>
      <c r="P33" s="1"/>
      <c r="Q33" s="1">
        <v>60710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148</v>
      </c>
      <c r="AF33" s="1">
        <v>918</v>
      </c>
      <c r="AG33" s="1"/>
    </row>
    <row r="34" spans="1:33" ht="14.4" thickBot="1" x14ac:dyDescent="0.3">
      <c r="A34" s="1" t="s">
        <v>44</v>
      </c>
      <c r="B34" s="1">
        <v>0.36990000000000001</v>
      </c>
      <c r="C34" s="1"/>
      <c r="D34" s="1">
        <v>1.09E-2</v>
      </c>
      <c r="E34" s="1"/>
      <c r="F34" s="1">
        <v>2.75E-2</v>
      </c>
      <c r="G34" s="1">
        <v>0.33150000000000002</v>
      </c>
      <c r="H34" s="1"/>
      <c r="I34" s="1">
        <v>130</v>
      </c>
      <c r="J34" s="1">
        <v>28.36</v>
      </c>
      <c r="K34" s="1"/>
      <c r="L34" s="1"/>
      <c r="M34" s="1">
        <v>73666.67</v>
      </c>
      <c r="N34" s="1">
        <v>5.4427000000000003</v>
      </c>
      <c r="O34" s="1">
        <v>4.7899999999999998E-2</v>
      </c>
      <c r="P34" s="1"/>
      <c r="Q34" s="1">
        <v>71030</v>
      </c>
      <c r="R34" s="1"/>
      <c r="S34" s="1"/>
      <c r="T34" s="1"/>
      <c r="U34" s="1"/>
      <c r="V34" s="1">
        <v>2367.5</v>
      </c>
      <c r="W34" s="1"/>
      <c r="X34" s="1">
        <v>54600</v>
      </c>
      <c r="Y34" s="1"/>
      <c r="Z34" s="1">
        <v>58</v>
      </c>
      <c r="AA34" s="1"/>
      <c r="AB34" s="1"/>
      <c r="AC34" s="1">
        <v>2666.6667000000002</v>
      </c>
      <c r="AD34" s="1"/>
      <c r="AE34" s="1">
        <v>166</v>
      </c>
      <c r="AF34" s="1">
        <v>1184</v>
      </c>
      <c r="AG34" s="1">
        <v>1607.4</v>
      </c>
    </row>
    <row r="35" spans="1:33" ht="14.4" thickBot="1" x14ac:dyDescent="0.3">
      <c r="A35" s="1" t="s">
        <v>45</v>
      </c>
      <c r="B35" s="1">
        <v>0.30020000000000002</v>
      </c>
      <c r="C35" s="1"/>
      <c r="D35" s="1">
        <v>1.46E-2</v>
      </c>
      <c r="E35" s="1"/>
      <c r="F35" s="1">
        <v>3.2000000000000001E-2</v>
      </c>
      <c r="G35" s="1">
        <v>0.25359999999999999</v>
      </c>
      <c r="H35" s="1"/>
      <c r="I35" s="1">
        <v>105</v>
      </c>
      <c r="J35" s="1">
        <v>28.67</v>
      </c>
      <c r="K35" s="1"/>
      <c r="L35" s="1"/>
      <c r="M35" s="1"/>
      <c r="N35" s="1"/>
      <c r="O35" s="1"/>
      <c r="P35" s="1"/>
      <c r="Q35" s="1">
        <v>48000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163</v>
      </c>
      <c r="AF35" s="1">
        <v>931</v>
      </c>
      <c r="AG35" s="1"/>
    </row>
    <row r="36" spans="1:33" ht="14.4" thickBot="1" x14ac:dyDescent="0.3">
      <c r="A36" s="1" t="s">
        <v>46</v>
      </c>
      <c r="B36" s="1">
        <v>0.41410000000000002</v>
      </c>
      <c r="C36" s="1"/>
      <c r="D36" s="1">
        <v>1.95E-2</v>
      </c>
      <c r="E36" s="1"/>
      <c r="F36" s="1">
        <v>3.7199999999999997E-2</v>
      </c>
      <c r="G36" s="1">
        <v>0.3574</v>
      </c>
      <c r="H36" s="1"/>
      <c r="I36" s="1">
        <v>143</v>
      </c>
      <c r="J36" s="1">
        <v>29.03</v>
      </c>
      <c r="K36" s="1"/>
      <c r="L36" s="1"/>
      <c r="M36" s="1"/>
      <c r="N36" s="1"/>
      <c r="O36" s="1"/>
      <c r="P36" s="1"/>
      <c r="Q36" s="1">
        <v>67680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171</v>
      </c>
      <c r="AF36" s="1">
        <v>975</v>
      </c>
      <c r="AG36" s="1"/>
    </row>
    <row r="37" spans="1:33" ht="14.4" thickBot="1" x14ac:dyDescent="0.3">
      <c r="A37" s="1" t="s">
        <v>47</v>
      </c>
      <c r="B37" s="1">
        <v>0.46050000000000002</v>
      </c>
      <c r="C37" s="1"/>
      <c r="D37" s="1">
        <v>2.6200000000000001E-2</v>
      </c>
      <c r="E37" s="1"/>
      <c r="F37" s="1">
        <v>4.3400000000000001E-2</v>
      </c>
      <c r="G37" s="1">
        <v>0.39090000000000003</v>
      </c>
      <c r="H37" s="1"/>
      <c r="I37" s="1">
        <v>157</v>
      </c>
      <c r="J37" s="1">
        <v>29.36</v>
      </c>
      <c r="K37" s="1"/>
      <c r="L37" s="1"/>
      <c r="M37" s="1"/>
      <c r="N37" s="1"/>
      <c r="O37" s="1"/>
      <c r="P37" s="1"/>
      <c r="Q37" s="1">
        <v>84845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201</v>
      </c>
      <c r="AF37" s="1">
        <v>937</v>
      </c>
      <c r="AG37" s="1"/>
    </row>
    <row r="38" spans="1:33" ht="14.4" thickBot="1" x14ac:dyDescent="0.3">
      <c r="A38" s="1" t="s">
        <v>48</v>
      </c>
      <c r="B38" s="1">
        <v>0.51370000000000005</v>
      </c>
      <c r="C38" s="1"/>
      <c r="D38" s="1">
        <v>3.5999999999999997E-2</v>
      </c>
      <c r="E38" s="1"/>
      <c r="F38" s="1">
        <v>4.5900000000000003E-2</v>
      </c>
      <c r="G38" s="1">
        <v>0.43180000000000002</v>
      </c>
      <c r="H38" s="1"/>
      <c r="I38" s="1">
        <v>173</v>
      </c>
      <c r="J38" s="1">
        <v>29.81</v>
      </c>
      <c r="K38" s="1"/>
      <c r="L38" s="1"/>
      <c r="M38" s="1">
        <v>73486.67</v>
      </c>
      <c r="N38" s="1"/>
      <c r="O38" s="1"/>
      <c r="P38" s="1"/>
      <c r="Q38" s="1">
        <v>62415</v>
      </c>
      <c r="R38" s="1"/>
      <c r="S38" s="1"/>
      <c r="T38" s="1"/>
      <c r="U38" s="1"/>
      <c r="V38" s="1">
        <v>1749.3</v>
      </c>
      <c r="W38" s="1"/>
      <c r="X38" s="1"/>
      <c r="Y38" s="1"/>
      <c r="Z38" s="1"/>
      <c r="AA38" s="1"/>
      <c r="AB38" s="1"/>
      <c r="AC38" s="1"/>
      <c r="AD38" s="1"/>
      <c r="AE38" s="1">
        <v>170</v>
      </c>
      <c r="AF38" s="1">
        <v>1387</v>
      </c>
      <c r="AG38" s="1"/>
    </row>
    <row r="39" spans="1:33" ht="14.4" thickBot="1" x14ac:dyDescent="0.3">
      <c r="A39" s="1" t="s">
        <v>49</v>
      </c>
      <c r="B39" s="1">
        <v>0.56679999999999997</v>
      </c>
      <c r="C39" s="1"/>
      <c r="D39" s="1">
        <v>4.7100000000000003E-2</v>
      </c>
      <c r="E39" s="1"/>
      <c r="F39" s="1">
        <v>5.8799999999999998E-2</v>
      </c>
      <c r="G39" s="1">
        <v>0.46089999999999998</v>
      </c>
      <c r="H39" s="1"/>
      <c r="I39" s="1">
        <v>189</v>
      </c>
      <c r="J39" s="1">
        <v>30.13</v>
      </c>
      <c r="K39" s="1"/>
      <c r="L39" s="1"/>
      <c r="M39" s="1">
        <v>72800</v>
      </c>
      <c r="N39" s="1">
        <v>4.3394000000000004</v>
      </c>
      <c r="O39" s="1">
        <v>0.55600000000000005</v>
      </c>
      <c r="P39" s="1"/>
      <c r="Q39" s="1">
        <v>75057</v>
      </c>
      <c r="R39" s="1"/>
      <c r="S39" s="1"/>
      <c r="T39" s="1"/>
      <c r="U39" s="1"/>
      <c r="V39" s="1">
        <v>3100</v>
      </c>
      <c r="W39" s="1"/>
      <c r="X39" s="1">
        <v>49400</v>
      </c>
      <c r="Y39" s="1"/>
      <c r="Z39" s="1">
        <v>55.273299999999999</v>
      </c>
      <c r="AA39" s="1"/>
      <c r="AB39" s="1"/>
      <c r="AC39" s="1">
        <v>3400</v>
      </c>
      <c r="AD39" s="1"/>
      <c r="AE39" s="1">
        <v>283</v>
      </c>
      <c r="AF39" s="1">
        <v>1434</v>
      </c>
      <c r="AG39" s="1">
        <v>2265.5</v>
      </c>
    </row>
    <row r="40" spans="1:33" ht="14.4" thickBot="1" x14ac:dyDescent="0.3">
      <c r="A40" s="1" t="s">
        <v>50</v>
      </c>
      <c r="B40" s="1">
        <v>0.63180000000000003</v>
      </c>
      <c r="C40" s="1"/>
      <c r="D40" s="1">
        <v>7.5600000000000001E-2</v>
      </c>
      <c r="E40" s="1"/>
      <c r="F40" s="1">
        <v>7.2900000000000006E-2</v>
      </c>
      <c r="G40" s="1">
        <v>0.48330000000000001</v>
      </c>
      <c r="H40" s="1"/>
      <c r="I40" s="1">
        <v>207</v>
      </c>
      <c r="J40" s="1">
        <v>30.51</v>
      </c>
      <c r="K40" s="1"/>
      <c r="L40" s="1"/>
      <c r="M40" s="1">
        <v>72626.67</v>
      </c>
      <c r="N40" s="1"/>
      <c r="O40" s="1"/>
      <c r="P40" s="1"/>
      <c r="Q40" s="1">
        <v>68026</v>
      </c>
      <c r="R40" s="1"/>
      <c r="S40" s="1"/>
      <c r="T40" s="1"/>
      <c r="U40" s="1"/>
      <c r="V40" s="1">
        <v>3899.12</v>
      </c>
      <c r="W40" s="1"/>
      <c r="X40" s="1">
        <v>47280</v>
      </c>
      <c r="Y40" s="1"/>
      <c r="Z40" s="1">
        <v>52.66</v>
      </c>
      <c r="AA40" s="1"/>
      <c r="AB40" s="1"/>
      <c r="AC40" s="1"/>
      <c r="AD40" s="1"/>
      <c r="AE40" s="1">
        <v>274</v>
      </c>
      <c r="AF40" s="1">
        <v>1755</v>
      </c>
      <c r="AG40" s="1">
        <v>2893.66</v>
      </c>
    </row>
    <row r="41" spans="1:33" ht="14.4" thickBot="1" x14ac:dyDescent="0.3">
      <c r="A41" s="1" t="s">
        <v>51</v>
      </c>
      <c r="B41" s="1">
        <v>0.66139999999999999</v>
      </c>
      <c r="C41" s="1"/>
      <c r="D41" s="1">
        <v>8.0299999999999996E-2</v>
      </c>
      <c r="E41" s="1"/>
      <c r="F41" s="1">
        <v>9.0300000000000005E-2</v>
      </c>
      <c r="G41" s="1">
        <v>0.49080000000000001</v>
      </c>
      <c r="H41" s="1"/>
      <c r="I41" s="1">
        <v>212</v>
      </c>
      <c r="J41" s="1">
        <v>31.17</v>
      </c>
      <c r="K41" s="1"/>
      <c r="L41" s="1"/>
      <c r="M41" s="1">
        <v>72866.67</v>
      </c>
      <c r="N41" s="1">
        <v>5.7918000000000003</v>
      </c>
      <c r="O41" s="1">
        <v>0.13539999999999999</v>
      </c>
      <c r="P41" s="1"/>
      <c r="Q41" s="1">
        <v>65211</v>
      </c>
      <c r="R41" s="1"/>
      <c r="S41" s="1"/>
      <c r="T41" s="1"/>
      <c r="U41" s="1"/>
      <c r="V41" s="1">
        <v>3405</v>
      </c>
      <c r="W41" s="1"/>
      <c r="X41" s="1">
        <v>49266.67</v>
      </c>
      <c r="Y41" s="1"/>
      <c r="Z41" s="1">
        <v>54.933300000000003</v>
      </c>
      <c r="AA41" s="1"/>
      <c r="AB41" s="1"/>
      <c r="AC41" s="1">
        <v>3733.3332999999998</v>
      </c>
      <c r="AD41" s="1"/>
      <c r="AE41" s="1">
        <v>376</v>
      </c>
      <c r="AF41" s="1">
        <v>2072</v>
      </c>
      <c r="AG41" s="1">
        <v>2986.8</v>
      </c>
    </row>
    <row r="42" spans="1:33" ht="14.4" thickBot="1" x14ac:dyDescent="0.3">
      <c r="A42" s="1" t="s">
        <v>52</v>
      </c>
      <c r="B42" s="1">
        <v>0.92800000000000005</v>
      </c>
      <c r="C42" s="1"/>
      <c r="D42" s="1">
        <v>0.12479999999999999</v>
      </c>
      <c r="E42" s="1"/>
      <c r="F42" s="1">
        <v>8.8700000000000001E-2</v>
      </c>
      <c r="G42" s="1">
        <v>0.71450000000000002</v>
      </c>
      <c r="H42" s="1"/>
      <c r="I42" s="1">
        <v>293</v>
      </c>
      <c r="J42" s="1">
        <v>31.66</v>
      </c>
      <c r="K42" s="1"/>
      <c r="L42" s="1"/>
      <c r="M42" s="1">
        <v>72733.33</v>
      </c>
      <c r="N42" s="1">
        <v>4.4058000000000002</v>
      </c>
      <c r="O42" s="1"/>
      <c r="P42" s="1"/>
      <c r="Q42" s="1">
        <v>80025</v>
      </c>
      <c r="R42" s="1"/>
      <c r="S42" s="1"/>
      <c r="T42" s="1"/>
      <c r="U42" s="1"/>
      <c r="V42" s="1">
        <v>3934.3</v>
      </c>
      <c r="W42" s="1"/>
      <c r="X42" s="1"/>
      <c r="Y42" s="1"/>
      <c r="Z42" s="1">
        <v>54.2</v>
      </c>
      <c r="AA42" s="1"/>
      <c r="AB42" s="1"/>
      <c r="AC42" s="1"/>
      <c r="AD42" s="1"/>
      <c r="AE42" s="1">
        <v>361</v>
      </c>
      <c r="AF42" s="1">
        <v>2582</v>
      </c>
      <c r="AG42" s="1"/>
    </row>
    <row r="43" spans="1:33" ht="14.4" thickBot="1" x14ac:dyDescent="0.3">
      <c r="A43" s="1" t="s">
        <v>53</v>
      </c>
      <c r="B43" s="1">
        <v>0.9617</v>
      </c>
      <c r="C43" s="1"/>
      <c r="D43" s="1">
        <v>0.11310000000000001</v>
      </c>
      <c r="E43" s="1"/>
      <c r="F43" s="1">
        <v>0.1482</v>
      </c>
      <c r="G43" s="1">
        <v>0.70040000000000002</v>
      </c>
      <c r="H43" s="1"/>
      <c r="I43" s="1">
        <v>298</v>
      </c>
      <c r="J43" s="1">
        <v>32.350700000000003</v>
      </c>
      <c r="K43" s="1"/>
      <c r="L43" s="1"/>
      <c r="M43" s="1">
        <v>73666.67</v>
      </c>
      <c r="N43" s="1">
        <v>7.3792</v>
      </c>
      <c r="O43" s="1"/>
      <c r="P43" s="1"/>
      <c r="Q43" s="1">
        <v>82011</v>
      </c>
      <c r="R43" s="1"/>
      <c r="S43" s="1"/>
      <c r="T43" s="1"/>
      <c r="U43" s="1"/>
      <c r="V43" s="1">
        <v>3700</v>
      </c>
      <c r="W43" s="1"/>
      <c r="X43" s="1">
        <v>50133.33</v>
      </c>
      <c r="Y43" s="1"/>
      <c r="Z43" s="1">
        <v>55.933300000000003</v>
      </c>
      <c r="AA43" s="1"/>
      <c r="AB43" s="1"/>
      <c r="AC43" s="1"/>
      <c r="AD43" s="1"/>
      <c r="AE43" s="1">
        <v>482</v>
      </c>
      <c r="AF43" s="1">
        <v>2306</v>
      </c>
      <c r="AG43" s="1"/>
    </row>
    <row r="44" spans="1:33" ht="14.4" thickBot="1" x14ac:dyDescent="0.3">
      <c r="A44" s="1" t="s">
        <v>54</v>
      </c>
      <c r="B44" s="1">
        <v>1.2349000000000001</v>
      </c>
      <c r="C44" s="1"/>
      <c r="D44" s="1">
        <v>0.17249999999999999</v>
      </c>
      <c r="E44" s="1"/>
      <c r="F44" s="1">
        <v>0.31790000000000002</v>
      </c>
      <c r="G44" s="1">
        <v>0.74450000000000005</v>
      </c>
      <c r="H44" s="1"/>
      <c r="I44" s="1">
        <v>377</v>
      </c>
      <c r="J44" s="1">
        <v>32.78</v>
      </c>
      <c r="K44" s="1"/>
      <c r="L44" s="1"/>
      <c r="M44" s="1">
        <v>73400</v>
      </c>
      <c r="N44" s="1"/>
      <c r="O44" s="1"/>
      <c r="P44" s="1"/>
      <c r="Q44" s="1">
        <v>75008</v>
      </c>
      <c r="R44" s="1"/>
      <c r="S44" s="1">
        <v>229</v>
      </c>
      <c r="T44" s="1"/>
      <c r="U44" s="1"/>
      <c r="V44" s="1">
        <v>2900</v>
      </c>
      <c r="W44" s="1"/>
      <c r="X44" s="1">
        <v>50066.67</v>
      </c>
      <c r="Y44" s="1"/>
      <c r="Z44" s="1">
        <v>55.886699999999998</v>
      </c>
      <c r="AA44" s="1"/>
      <c r="AB44" s="1"/>
      <c r="AC44" s="1"/>
      <c r="AD44" s="1"/>
      <c r="AE44" s="1">
        <v>527</v>
      </c>
      <c r="AF44" s="1">
        <v>2541</v>
      </c>
      <c r="AG44" s="1"/>
    </row>
    <row r="45" spans="1:33" ht="14.4" thickBot="1" x14ac:dyDescent="0.3">
      <c r="A45" s="1" t="s">
        <v>55</v>
      </c>
      <c r="B45" s="1">
        <v>1.2848999999999999</v>
      </c>
      <c r="C45" s="1"/>
      <c r="D45" s="1">
        <v>0.19359999999999999</v>
      </c>
      <c r="E45" s="1"/>
      <c r="F45" s="1">
        <v>0.35649999999999998</v>
      </c>
      <c r="G45" s="1">
        <v>0.73480000000000001</v>
      </c>
      <c r="H45" s="1"/>
      <c r="I45" s="1">
        <v>380</v>
      </c>
      <c r="J45" s="1">
        <v>33.86</v>
      </c>
      <c r="K45" s="1"/>
      <c r="L45" s="1"/>
      <c r="M45" s="1">
        <v>73906.67</v>
      </c>
      <c r="N45" s="1">
        <v>8.0211000000000006</v>
      </c>
      <c r="O45" s="1"/>
      <c r="P45" s="1"/>
      <c r="Q45" s="1">
        <v>75000</v>
      </c>
      <c r="R45" s="1"/>
      <c r="S45" s="1">
        <v>4461.58</v>
      </c>
      <c r="T45" s="1"/>
      <c r="U45" s="1"/>
      <c r="V45" s="1">
        <v>2487</v>
      </c>
      <c r="W45" s="1"/>
      <c r="X45" s="1">
        <v>49280</v>
      </c>
      <c r="Y45" s="1"/>
      <c r="Z45" s="1">
        <v>54.893300000000004</v>
      </c>
      <c r="AA45" s="1"/>
      <c r="AB45" s="1"/>
      <c r="AC45" s="1"/>
      <c r="AD45" s="1"/>
      <c r="AE45" s="1">
        <v>424</v>
      </c>
      <c r="AF45" s="1">
        <v>3357</v>
      </c>
      <c r="AG45" s="1"/>
    </row>
    <row r="46" spans="1:33" ht="14.4" thickBot="1" x14ac:dyDescent="0.3">
      <c r="A46" s="1" t="s">
        <v>56</v>
      </c>
      <c r="B46" s="1">
        <v>1.4829000000000001</v>
      </c>
      <c r="C46" s="1"/>
      <c r="D46" s="1">
        <v>0.27200000000000002</v>
      </c>
      <c r="E46" s="1"/>
      <c r="F46" s="1">
        <v>0.38600000000000001</v>
      </c>
      <c r="G46" s="1">
        <v>0.82489999999999997</v>
      </c>
      <c r="H46" s="1"/>
      <c r="I46" s="1">
        <v>431</v>
      </c>
      <c r="J46" s="1">
        <v>34.44</v>
      </c>
      <c r="K46" s="1">
        <v>1.4827999999999999</v>
      </c>
      <c r="L46" s="1"/>
      <c r="M46" s="1">
        <v>73906.67</v>
      </c>
      <c r="N46" s="1">
        <v>8.4457000000000004</v>
      </c>
      <c r="O46" s="1"/>
      <c r="P46" s="1">
        <v>1.3</v>
      </c>
      <c r="Q46" s="1">
        <v>97510</v>
      </c>
      <c r="R46" s="1"/>
      <c r="S46" s="1"/>
      <c r="T46" s="1"/>
      <c r="U46" s="1"/>
      <c r="V46" s="1">
        <v>4003.62</v>
      </c>
      <c r="W46" s="1"/>
      <c r="X46" s="1"/>
      <c r="Y46" s="1"/>
      <c r="Z46" s="1">
        <v>63.2667</v>
      </c>
      <c r="AA46" s="1"/>
      <c r="AB46" s="1"/>
      <c r="AC46" s="1"/>
      <c r="AD46" s="1"/>
      <c r="AE46" s="1">
        <v>588</v>
      </c>
      <c r="AF46" s="1">
        <v>2765</v>
      </c>
      <c r="AG46" s="1"/>
    </row>
    <row r="47" spans="1:33" ht="14.4" thickBot="1" x14ac:dyDescent="0.3">
      <c r="A47" s="1" t="s">
        <v>57</v>
      </c>
      <c r="B47" s="1">
        <v>2.0529000000000002</v>
      </c>
      <c r="C47" s="1"/>
      <c r="D47" s="1">
        <v>0.37509999999999999</v>
      </c>
      <c r="E47" s="1"/>
      <c r="F47" s="1">
        <v>0.56479999999999997</v>
      </c>
      <c r="G47" s="1">
        <v>1.113</v>
      </c>
      <c r="H47" s="1"/>
      <c r="I47" s="1">
        <v>635</v>
      </c>
      <c r="J47" s="1">
        <v>35.299999999999997</v>
      </c>
      <c r="K47" s="1"/>
      <c r="L47" s="1"/>
      <c r="M47" s="1">
        <v>74343.8</v>
      </c>
      <c r="N47" s="1">
        <v>9.1183999999999994</v>
      </c>
      <c r="O47" s="1"/>
      <c r="P47" s="1">
        <v>1.4666999999999999</v>
      </c>
      <c r="Q47" s="1">
        <v>111916</v>
      </c>
      <c r="R47" s="1"/>
      <c r="S47" s="1">
        <v>317</v>
      </c>
      <c r="T47" s="1"/>
      <c r="U47" s="1"/>
      <c r="V47" s="1">
        <v>4652</v>
      </c>
      <c r="W47" s="1"/>
      <c r="X47" s="1">
        <v>37378.699999999997</v>
      </c>
      <c r="Y47" s="1"/>
      <c r="Z47" s="1">
        <v>63.026699999999998</v>
      </c>
      <c r="AA47" s="1"/>
      <c r="AB47" s="1"/>
      <c r="AC47" s="1">
        <v>3628.5</v>
      </c>
      <c r="AD47" s="1"/>
      <c r="AE47" s="1">
        <v>807</v>
      </c>
      <c r="AF47" s="1">
        <v>3163</v>
      </c>
      <c r="AG47" s="1"/>
    </row>
    <row r="48" spans="1:33" ht="14.4" thickBot="1" x14ac:dyDescent="0.3">
      <c r="A48" s="1" t="s">
        <v>58</v>
      </c>
      <c r="B48" s="1">
        <v>2.9024000000000001</v>
      </c>
      <c r="C48" s="1"/>
      <c r="D48" s="1">
        <v>0.4405</v>
      </c>
      <c r="E48" s="1"/>
      <c r="F48" s="1">
        <v>0.65</v>
      </c>
      <c r="G48" s="1">
        <v>1.8119000000000001</v>
      </c>
      <c r="H48" s="1"/>
      <c r="I48" s="1">
        <v>816</v>
      </c>
      <c r="J48" s="1">
        <v>35.549999999999997</v>
      </c>
      <c r="K48" s="1"/>
      <c r="L48" s="1">
        <v>5124</v>
      </c>
      <c r="M48" s="1">
        <v>74307</v>
      </c>
      <c r="N48" s="1"/>
      <c r="O48" s="1"/>
      <c r="P48" s="1">
        <v>1.4666999999999999</v>
      </c>
      <c r="Q48" s="1">
        <v>130916</v>
      </c>
      <c r="R48" s="1"/>
      <c r="S48" s="1">
        <v>368</v>
      </c>
      <c r="T48" s="1"/>
      <c r="U48" s="1"/>
      <c r="V48" s="1">
        <v>4734</v>
      </c>
      <c r="W48" s="1"/>
      <c r="X48" s="1">
        <v>50380</v>
      </c>
      <c r="Y48" s="1"/>
      <c r="Z48" s="1">
        <v>65.926699999999997</v>
      </c>
      <c r="AA48" s="1"/>
      <c r="AB48" s="1"/>
      <c r="AC48" s="1">
        <v>3333</v>
      </c>
      <c r="AD48" s="1"/>
      <c r="AE48" s="1">
        <v>1082</v>
      </c>
      <c r="AF48" s="1">
        <v>3869</v>
      </c>
      <c r="AG48" s="1"/>
    </row>
    <row r="49" spans="1:33" ht="14.4" thickBot="1" x14ac:dyDescent="0.3">
      <c r="A49" s="1" t="s">
        <v>59</v>
      </c>
      <c r="B49" s="1">
        <v>3.8180000000000001</v>
      </c>
      <c r="C49" s="1"/>
      <c r="D49" s="1">
        <v>0.5867</v>
      </c>
      <c r="E49" s="1"/>
      <c r="F49" s="1">
        <v>0.77029999999999998</v>
      </c>
      <c r="G49" s="1">
        <v>2.4609999999999999</v>
      </c>
      <c r="H49" s="1"/>
      <c r="I49" s="1">
        <v>1057</v>
      </c>
      <c r="J49" s="1">
        <v>36.89</v>
      </c>
      <c r="K49" s="1"/>
      <c r="L49" s="1"/>
      <c r="M49" s="1">
        <v>74440</v>
      </c>
      <c r="N49" s="1"/>
      <c r="O49" s="1"/>
      <c r="P49" s="1">
        <v>1.9467000000000001</v>
      </c>
      <c r="Q49" s="1">
        <v>109018</v>
      </c>
      <c r="R49" s="1"/>
      <c r="S49" s="1"/>
      <c r="T49" s="1"/>
      <c r="U49" s="1"/>
      <c r="V49" s="1">
        <v>5816</v>
      </c>
      <c r="W49" s="1"/>
      <c r="X49" s="1">
        <v>50540</v>
      </c>
      <c r="Y49" s="1"/>
      <c r="Z49" s="1">
        <v>68.413300000000007</v>
      </c>
      <c r="AA49" s="1"/>
      <c r="AB49" s="1"/>
      <c r="AC49" s="1">
        <v>4626.7</v>
      </c>
      <c r="AD49" s="1"/>
      <c r="AE49" s="1">
        <v>1183</v>
      </c>
      <c r="AF49" s="1">
        <v>4511</v>
      </c>
      <c r="AG49" s="1"/>
    </row>
    <row r="50" spans="1:33" ht="14.4" thickBot="1" x14ac:dyDescent="0.3">
      <c r="A50" s="1" t="s">
        <v>60</v>
      </c>
      <c r="B50" s="1">
        <v>4.1422999999999996</v>
      </c>
      <c r="C50" s="1"/>
      <c r="D50" s="1">
        <v>0.68740000000000001</v>
      </c>
      <c r="E50" s="1"/>
      <c r="F50" s="1">
        <v>0.83079999999999998</v>
      </c>
      <c r="G50" s="1">
        <v>2.6240999999999999</v>
      </c>
      <c r="H50" s="1"/>
      <c r="I50" s="1">
        <v>1111</v>
      </c>
      <c r="J50" s="1">
        <v>37.28</v>
      </c>
      <c r="K50" s="1"/>
      <c r="L50" s="1"/>
      <c r="M50" s="1">
        <v>75226.67</v>
      </c>
      <c r="N50" s="1"/>
      <c r="O50" s="1"/>
      <c r="P50" s="1">
        <v>2.42</v>
      </c>
      <c r="Q50" s="1">
        <v>143050</v>
      </c>
      <c r="R50" s="1"/>
      <c r="S50" s="1"/>
      <c r="T50" s="1"/>
      <c r="U50" s="1"/>
      <c r="V50" s="1">
        <v>6335</v>
      </c>
      <c r="W50" s="1"/>
      <c r="X50" s="1">
        <v>51200</v>
      </c>
      <c r="Y50" s="1"/>
      <c r="Z50" s="1">
        <v>60.807000000000002</v>
      </c>
      <c r="AA50" s="1"/>
      <c r="AB50" s="1"/>
      <c r="AC50" s="1">
        <v>4073</v>
      </c>
      <c r="AD50" s="1"/>
      <c r="AE50" s="1">
        <v>1710</v>
      </c>
      <c r="AF50" s="1">
        <v>6051</v>
      </c>
      <c r="AG50" s="1"/>
    </row>
    <row r="51" spans="1:33" ht="14.4" thickBot="1" x14ac:dyDescent="0.3">
      <c r="A51" s="1" t="s">
        <v>61</v>
      </c>
      <c r="B51" s="1">
        <v>4.6402000000000001</v>
      </c>
      <c r="C51" s="1"/>
      <c r="D51" s="1">
        <v>1.0787</v>
      </c>
      <c r="E51" s="1"/>
      <c r="F51" s="1">
        <v>0.90329999999999999</v>
      </c>
      <c r="G51" s="1">
        <v>2.6581999999999999</v>
      </c>
      <c r="H51" s="1"/>
      <c r="I51" s="1">
        <v>1238</v>
      </c>
      <c r="J51" s="1">
        <v>37.659999999999997</v>
      </c>
      <c r="K51" s="1"/>
      <c r="L51" s="1"/>
      <c r="M51" s="1">
        <v>75260</v>
      </c>
      <c r="N51" s="1">
        <v>13.3324</v>
      </c>
      <c r="O51" s="1">
        <v>1.5763</v>
      </c>
      <c r="P51" s="1">
        <v>2.76</v>
      </c>
      <c r="Q51" s="1">
        <v>147600</v>
      </c>
      <c r="R51" s="1"/>
      <c r="S51" s="1"/>
      <c r="T51" s="1"/>
      <c r="U51" s="1"/>
      <c r="V51" s="1">
        <v>5867</v>
      </c>
      <c r="W51" s="1"/>
      <c r="X51" s="1">
        <v>50340</v>
      </c>
      <c r="Y51" s="1"/>
      <c r="Z51" s="1">
        <v>60.213000000000001</v>
      </c>
      <c r="AA51" s="1"/>
      <c r="AB51" s="1"/>
      <c r="AC51" s="1">
        <v>3673</v>
      </c>
      <c r="AD51" s="1"/>
      <c r="AE51" s="1">
        <v>2026</v>
      </c>
      <c r="AF51" s="1">
        <v>6758</v>
      </c>
      <c r="AG51" s="1">
        <v>5054.28</v>
      </c>
    </row>
    <row r="52" spans="1:33" ht="14.4" thickBot="1" x14ac:dyDescent="0.3">
      <c r="A52" s="1" t="s">
        <v>62</v>
      </c>
      <c r="B52" s="1">
        <v>5.2885999999999997</v>
      </c>
      <c r="C52" s="1"/>
      <c r="D52" s="1">
        <v>1.3715999999999999</v>
      </c>
      <c r="E52" s="1"/>
      <c r="F52" s="1">
        <v>1.3371</v>
      </c>
      <c r="G52" s="1">
        <v>2.5798999999999999</v>
      </c>
      <c r="H52" s="1"/>
      <c r="I52" s="1">
        <v>1377</v>
      </c>
      <c r="J52" s="1">
        <v>38.04</v>
      </c>
      <c r="K52" s="1"/>
      <c r="L52" s="1"/>
      <c r="M52" s="1">
        <v>75260</v>
      </c>
      <c r="N52" s="1">
        <v>14.7422</v>
      </c>
      <c r="O52" s="1">
        <v>1.7917000000000001</v>
      </c>
      <c r="P52" s="1">
        <v>2.42</v>
      </c>
      <c r="Q52" s="1">
        <v>152452</v>
      </c>
      <c r="R52" s="1"/>
      <c r="S52" s="1">
        <v>414.66</v>
      </c>
      <c r="T52" s="1"/>
      <c r="U52" s="1">
        <v>7.4565000000000001</v>
      </c>
      <c r="V52" s="1">
        <v>6056</v>
      </c>
      <c r="W52" s="1"/>
      <c r="X52" s="1">
        <v>49926.7</v>
      </c>
      <c r="Y52" s="1"/>
      <c r="Z52" s="1">
        <v>61.033299999999997</v>
      </c>
      <c r="AA52" s="1"/>
      <c r="AB52" s="1"/>
      <c r="AC52" s="1">
        <v>3793.3</v>
      </c>
      <c r="AD52" s="1"/>
      <c r="AE52" s="1">
        <v>1852</v>
      </c>
      <c r="AF52" s="1">
        <v>7529</v>
      </c>
      <c r="AG52" s="1">
        <v>6130.17</v>
      </c>
    </row>
    <row r="53" spans="1:33" ht="14.4" thickBot="1" x14ac:dyDescent="0.3">
      <c r="A53" s="1" t="s">
        <v>63</v>
      </c>
      <c r="B53" s="1">
        <v>5.6618000000000004</v>
      </c>
      <c r="C53" s="1"/>
      <c r="D53" s="1">
        <v>1.4026000000000001</v>
      </c>
      <c r="E53" s="1"/>
      <c r="F53" s="1">
        <v>1.5660000000000001</v>
      </c>
      <c r="G53" s="1">
        <v>2.6932</v>
      </c>
      <c r="H53" s="1"/>
      <c r="I53" s="1">
        <v>1473</v>
      </c>
      <c r="J53" s="1">
        <v>38.409999999999997</v>
      </c>
      <c r="K53" s="1"/>
      <c r="L53" s="1"/>
      <c r="M53" s="1">
        <v>75306.67</v>
      </c>
      <c r="N53" s="1">
        <v>16.572399999999998</v>
      </c>
      <c r="O53" s="1">
        <v>1.8596999999999999</v>
      </c>
      <c r="P53" s="1">
        <v>2.48</v>
      </c>
      <c r="Q53" s="1">
        <v>141671</v>
      </c>
      <c r="R53" s="1"/>
      <c r="S53" s="1">
        <v>368.93</v>
      </c>
      <c r="T53" s="1"/>
      <c r="U53" s="1">
        <v>8.0867000000000004</v>
      </c>
      <c r="V53" s="1">
        <v>6525.08</v>
      </c>
      <c r="W53" s="1"/>
      <c r="X53" s="1">
        <v>45100</v>
      </c>
      <c r="Y53" s="1"/>
      <c r="Z53" s="1">
        <v>56.512999999999998</v>
      </c>
      <c r="AA53" s="1"/>
      <c r="AB53" s="1"/>
      <c r="AC53" s="1">
        <v>3887</v>
      </c>
      <c r="AD53" s="1"/>
      <c r="AE53" s="1">
        <v>2111</v>
      </c>
      <c r="AF53" s="1">
        <v>8698</v>
      </c>
      <c r="AG53" s="1">
        <v>6000</v>
      </c>
    </row>
    <row r="54" spans="1:33" ht="14.4" thickBot="1" x14ac:dyDescent="0.3">
      <c r="A54" s="1" t="s">
        <v>64</v>
      </c>
      <c r="B54" s="1">
        <v>6.4657</v>
      </c>
      <c r="C54" s="1">
        <v>103.6</v>
      </c>
      <c r="D54" s="1">
        <v>2.0432000000000001</v>
      </c>
      <c r="E54" s="1">
        <v>110.3</v>
      </c>
      <c r="F54" s="1">
        <v>1.7972999999999999</v>
      </c>
      <c r="G54" s="1">
        <v>2.6252</v>
      </c>
      <c r="H54" s="1">
        <v>94</v>
      </c>
      <c r="I54" s="1">
        <v>1660</v>
      </c>
      <c r="J54" s="1">
        <v>38.950000000000003</v>
      </c>
      <c r="K54" s="1"/>
      <c r="L54" s="1">
        <v>5103</v>
      </c>
      <c r="M54" s="1">
        <v>75280</v>
      </c>
      <c r="N54" s="1">
        <v>18.6008</v>
      </c>
      <c r="O54" s="1">
        <v>1.2939000000000001</v>
      </c>
      <c r="P54" s="1">
        <v>2.4500000000000002</v>
      </c>
      <c r="Q54" s="1">
        <v>142433.20000000001</v>
      </c>
      <c r="R54" s="1"/>
      <c r="S54" s="1">
        <v>365.68</v>
      </c>
      <c r="T54" s="1"/>
      <c r="U54" s="1">
        <v>7.4443000000000001</v>
      </c>
      <c r="V54" s="1">
        <v>6851.8</v>
      </c>
      <c r="W54" s="1"/>
      <c r="X54" s="1">
        <v>48270</v>
      </c>
      <c r="Y54" s="1"/>
      <c r="Z54" s="1">
        <v>60.67</v>
      </c>
      <c r="AA54" s="1">
        <v>1.95</v>
      </c>
      <c r="AB54" s="1">
        <v>24.31</v>
      </c>
      <c r="AC54" s="1">
        <v>4930</v>
      </c>
      <c r="AD54" s="1">
        <v>5.99</v>
      </c>
      <c r="AE54" s="1">
        <v>2350</v>
      </c>
      <c r="AF54" s="1">
        <v>10444</v>
      </c>
      <c r="AG54" s="1">
        <v>7504.78</v>
      </c>
    </row>
    <row r="55" spans="1:33" ht="14.4" thickBot="1" x14ac:dyDescent="0.3">
      <c r="A55" s="1" t="s">
        <v>65</v>
      </c>
      <c r="B55" s="1">
        <v>7.2615999999999996</v>
      </c>
      <c r="C55" s="1"/>
      <c r="D55" s="1">
        <v>2.4565000000000001</v>
      </c>
      <c r="E55" s="1"/>
      <c r="F55" s="1">
        <v>2.2189000000000001</v>
      </c>
      <c r="G55" s="1">
        <v>2.7812999999999999</v>
      </c>
      <c r="H55" s="1"/>
      <c r="I55" s="1">
        <v>1850</v>
      </c>
      <c r="J55" s="1">
        <v>39.200000000000003</v>
      </c>
      <c r="K55" s="1"/>
      <c r="L55" s="1">
        <v>5103</v>
      </c>
      <c r="M55" s="1">
        <v>75280</v>
      </c>
      <c r="N55" s="1">
        <v>22.360499999999998</v>
      </c>
      <c r="O55" s="1">
        <v>1.37</v>
      </c>
      <c r="P55" s="1">
        <v>2.39</v>
      </c>
      <c r="Q55" s="1">
        <v>141518</v>
      </c>
      <c r="R55" s="1"/>
      <c r="S55" s="1">
        <v>361.02</v>
      </c>
      <c r="T55" s="1"/>
      <c r="U55" s="1">
        <v>5.9652000000000003</v>
      </c>
      <c r="V55" s="1">
        <v>7655</v>
      </c>
      <c r="W55" s="1"/>
      <c r="X55" s="1">
        <v>45150</v>
      </c>
      <c r="Y55" s="1"/>
      <c r="Z55" s="1">
        <v>57.3</v>
      </c>
      <c r="AA55" s="1">
        <v>1.71</v>
      </c>
      <c r="AB55" s="1">
        <v>22.09</v>
      </c>
      <c r="AC55" s="1">
        <v>4730</v>
      </c>
      <c r="AD55" s="1">
        <v>5.47</v>
      </c>
      <c r="AE55" s="1">
        <v>1867</v>
      </c>
      <c r="AF55" s="1">
        <v>13697</v>
      </c>
      <c r="AG55" s="1">
        <v>7764.4</v>
      </c>
    </row>
    <row r="56" spans="1:33" ht="14.4" thickBot="1" x14ac:dyDescent="0.3">
      <c r="A56" s="1" t="s">
        <v>66</v>
      </c>
      <c r="B56" s="1">
        <v>7.9855999999999998</v>
      </c>
      <c r="C56" s="1">
        <v>110.2</v>
      </c>
      <c r="D56" s="1">
        <v>2.7054999999999998</v>
      </c>
      <c r="E56" s="1">
        <v>109.5</v>
      </c>
      <c r="F56" s="1">
        <v>3.0463</v>
      </c>
      <c r="G56" s="1">
        <v>2.9723999999999999</v>
      </c>
      <c r="H56" s="1">
        <v>106.7</v>
      </c>
      <c r="I56" s="1">
        <v>2128</v>
      </c>
      <c r="J56" s="1">
        <v>39.520000000000003</v>
      </c>
      <c r="K56" s="1">
        <v>2.17</v>
      </c>
      <c r="L56" s="1">
        <v>5103</v>
      </c>
      <c r="M56" s="1">
        <v>73333.33</v>
      </c>
      <c r="N56" s="1">
        <v>70.936499999999995</v>
      </c>
      <c r="O56" s="1">
        <v>1.462</v>
      </c>
      <c r="P56" s="1">
        <v>2.39</v>
      </c>
      <c r="Q56" s="1">
        <v>159950</v>
      </c>
      <c r="R56" s="1"/>
      <c r="S56" s="1">
        <v>404.73</v>
      </c>
      <c r="T56" s="1"/>
      <c r="U56" s="1">
        <v>5.6733000000000002</v>
      </c>
      <c r="V56" s="1">
        <v>7476</v>
      </c>
      <c r="W56" s="1"/>
      <c r="X56" s="1">
        <v>43960</v>
      </c>
      <c r="Y56" s="1"/>
      <c r="Z56" s="1">
        <v>54.75</v>
      </c>
      <c r="AA56" s="1">
        <v>1.83</v>
      </c>
      <c r="AB56" s="1">
        <v>18.22</v>
      </c>
      <c r="AC56" s="1">
        <v>3670</v>
      </c>
      <c r="AD56" s="1">
        <v>5.52</v>
      </c>
      <c r="AE56" s="1">
        <v>2311</v>
      </c>
      <c r="AF56" s="1">
        <v>19036</v>
      </c>
      <c r="AG56" s="1">
        <v>10772</v>
      </c>
    </row>
    <row r="57" spans="1:33" ht="14.4" thickBot="1" x14ac:dyDescent="0.3">
      <c r="A57" s="1" t="s">
        <v>67</v>
      </c>
      <c r="B57" s="1">
        <v>9.2012</v>
      </c>
      <c r="C57" s="1">
        <v>114.8</v>
      </c>
      <c r="D57" s="1">
        <v>3.3515000000000001</v>
      </c>
      <c r="E57" s="1">
        <v>121</v>
      </c>
      <c r="F57" s="1">
        <v>3.9032</v>
      </c>
      <c r="G57" s="1">
        <v>3.2330999999999999</v>
      </c>
      <c r="H57" s="1">
        <v>107.8</v>
      </c>
      <c r="I57" s="1">
        <v>2497</v>
      </c>
      <c r="J57" s="1">
        <v>40</v>
      </c>
      <c r="K57" s="1">
        <v>2.29</v>
      </c>
      <c r="L57" s="1">
        <v>5103</v>
      </c>
      <c r="M57" s="1">
        <v>72673.33</v>
      </c>
      <c r="N57" s="1">
        <v>26.680700000000002</v>
      </c>
      <c r="O57" s="1">
        <v>1.2592000000000001</v>
      </c>
      <c r="P57" s="1">
        <v>2.41</v>
      </c>
      <c r="Q57" s="1">
        <v>160242</v>
      </c>
      <c r="R57" s="1"/>
      <c r="S57" s="1">
        <v>426.18</v>
      </c>
      <c r="T57" s="1"/>
      <c r="U57" s="1">
        <v>5.1749999999999998</v>
      </c>
      <c r="V57" s="1">
        <v>7905</v>
      </c>
      <c r="W57" s="1"/>
      <c r="X57" s="1">
        <v>41910</v>
      </c>
      <c r="Y57" s="1"/>
      <c r="Z57" s="1">
        <v>55.15</v>
      </c>
      <c r="AA57" s="1">
        <v>2.29</v>
      </c>
      <c r="AB57" s="1">
        <v>17.12</v>
      </c>
      <c r="AC57" s="1">
        <v>4000</v>
      </c>
      <c r="AD57" s="1">
        <v>5.25</v>
      </c>
      <c r="AE57" s="1">
        <v>2184</v>
      </c>
      <c r="AF57" s="1">
        <v>17907</v>
      </c>
      <c r="AG57" s="1">
        <v>10883</v>
      </c>
    </row>
    <row r="58" spans="1:33" ht="14.4" thickBot="1" x14ac:dyDescent="0.3">
      <c r="A58" s="1" t="s">
        <v>68</v>
      </c>
      <c r="B58" s="1">
        <v>11.1029</v>
      </c>
      <c r="C58" s="1">
        <v>113.7</v>
      </c>
      <c r="D58" s="1">
        <v>4.3304</v>
      </c>
      <c r="E58" s="1">
        <v>127.9</v>
      </c>
      <c r="F58" s="1">
        <v>2.9197000000000002</v>
      </c>
      <c r="G58" s="1">
        <v>3.8574000000000002</v>
      </c>
      <c r="H58" s="1">
        <v>101</v>
      </c>
      <c r="I58" s="1">
        <v>3232</v>
      </c>
      <c r="J58" s="1">
        <v>40</v>
      </c>
      <c r="K58" s="1">
        <v>2.3199999999999998</v>
      </c>
      <c r="L58" s="1">
        <v>5103</v>
      </c>
      <c r="M58" s="1">
        <v>72640</v>
      </c>
      <c r="N58" s="1">
        <v>27.3064</v>
      </c>
      <c r="O58" s="1">
        <v>1.0230999999999999</v>
      </c>
      <c r="P58" s="1">
        <v>2.41</v>
      </c>
      <c r="Q58" s="1">
        <v>141455</v>
      </c>
      <c r="R58" s="1"/>
      <c r="S58" s="1">
        <v>355.24</v>
      </c>
      <c r="T58" s="1"/>
      <c r="U58" s="1">
        <v>5.1814</v>
      </c>
      <c r="V58" s="1">
        <v>7069</v>
      </c>
      <c r="W58" s="1"/>
      <c r="X58" s="1">
        <v>42730</v>
      </c>
      <c r="Y58" s="1"/>
      <c r="Z58" s="1">
        <v>56.5</v>
      </c>
      <c r="AA58" s="1">
        <v>2.2599999999999998</v>
      </c>
      <c r="AB58" s="1">
        <v>17.97</v>
      </c>
      <c r="AC58" s="1">
        <v>3570</v>
      </c>
      <c r="AD58" s="1">
        <v>4.7300000000000004</v>
      </c>
      <c r="AE58" s="1">
        <v>2438</v>
      </c>
      <c r="AF58" s="1">
        <v>22486</v>
      </c>
      <c r="AG58" s="1">
        <v>10996.43</v>
      </c>
    </row>
    <row r="59" spans="1:33" ht="14.4" thickBot="1" x14ac:dyDescent="0.3">
      <c r="A59" s="1" t="s">
        <v>69</v>
      </c>
      <c r="B59" s="1">
        <v>14.3889</v>
      </c>
      <c r="C59" s="1">
        <v>112.4</v>
      </c>
      <c r="D59" s="1">
        <v>4.2191000000000001</v>
      </c>
      <c r="E59" s="1">
        <v>124.1</v>
      </c>
      <c r="F59" s="1">
        <v>6.1128</v>
      </c>
      <c r="G59" s="1">
        <v>4.0670000000000002</v>
      </c>
      <c r="H59" s="1">
        <v>104.3</v>
      </c>
      <c r="I59" s="1">
        <v>3602</v>
      </c>
      <c r="J59" s="1">
        <v>39.07</v>
      </c>
      <c r="K59" s="1">
        <v>2.5</v>
      </c>
      <c r="L59" s="1">
        <v>5103</v>
      </c>
      <c r="M59" s="1">
        <v>72667</v>
      </c>
      <c r="N59" s="1">
        <v>29</v>
      </c>
      <c r="O59" s="1">
        <v>1.1019000000000001</v>
      </c>
      <c r="P59" s="1">
        <v>2.41</v>
      </c>
      <c r="Q59" s="1">
        <v>129837</v>
      </c>
      <c r="R59" s="1"/>
      <c r="S59" s="1">
        <v>332</v>
      </c>
      <c r="T59" s="1">
        <v>77275</v>
      </c>
      <c r="U59" s="1">
        <v>4.6254999999999997</v>
      </c>
      <c r="V59" s="1">
        <v>10929</v>
      </c>
      <c r="W59" s="1">
        <v>3.2761</v>
      </c>
      <c r="X59" s="1">
        <v>43850</v>
      </c>
      <c r="Y59" s="1"/>
      <c r="Z59" s="1">
        <v>57.03</v>
      </c>
      <c r="AA59" s="1">
        <v>2.46</v>
      </c>
      <c r="AB59" s="1">
        <v>17.37</v>
      </c>
      <c r="AC59" s="1">
        <v>3530</v>
      </c>
      <c r="AD59" s="1">
        <v>5.47</v>
      </c>
      <c r="AE59" s="1">
        <v>2282</v>
      </c>
      <c r="AF59" s="1">
        <v>28939</v>
      </c>
      <c r="AG59" s="1">
        <v>11750</v>
      </c>
    </row>
    <row r="60" spans="1:33" ht="14.4" thickBot="1" x14ac:dyDescent="0.3">
      <c r="A60" s="1" t="s">
        <v>70</v>
      </c>
      <c r="B60" s="1">
        <v>16.069500000000001</v>
      </c>
      <c r="C60" s="1">
        <v>112.4</v>
      </c>
      <c r="D60" s="1">
        <v>4.9320000000000004</v>
      </c>
      <c r="E60" s="1">
        <v>115.4</v>
      </c>
      <c r="F60" s="1">
        <v>6.7967000000000004</v>
      </c>
      <c r="G60" s="1">
        <v>4.3422000000000001</v>
      </c>
      <c r="H60" s="1">
        <v>108.7</v>
      </c>
      <c r="I60" s="1">
        <v>4114</v>
      </c>
      <c r="J60" s="1">
        <v>39.06</v>
      </c>
      <c r="K60" s="1">
        <v>2.57</v>
      </c>
      <c r="L60" s="1">
        <v>5130</v>
      </c>
      <c r="M60" s="1">
        <v>74327</v>
      </c>
      <c r="N60" s="1">
        <v>29.004300000000001</v>
      </c>
      <c r="O60" s="1">
        <v>1.0751999999999999</v>
      </c>
      <c r="P60" s="1">
        <v>2.33</v>
      </c>
      <c r="Q60" s="1">
        <v>134720</v>
      </c>
      <c r="R60" s="1"/>
      <c r="S60" s="1">
        <v>345</v>
      </c>
      <c r="T60" s="1">
        <v>81863</v>
      </c>
      <c r="U60" s="1">
        <v>4.5143000000000004</v>
      </c>
      <c r="V60" s="1">
        <v>8535</v>
      </c>
      <c r="W60" s="1">
        <v>3.5074000000000001</v>
      </c>
      <c r="X60" s="1">
        <v>45030</v>
      </c>
      <c r="Y60" s="1"/>
      <c r="Z60" s="1">
        <v>57.95</v>
      </c>
      <c r="AA60" s="1">
        <v>2.61</v>
      </c>
      <c r="AB60" s="1">
        <v>18.09</v>
      </c>
      <c r="AC60" s="1">
        <v>3050</v>
      </c>
      <c r="AD60" s="1">
        <v>5.58</v>
      </c>
      <c r="AE60" s="1">
        <v>2857</v>
      </c>
      <c r="AF60" s="1">
        <v>35669</v>
      </c>
      <c r="AG60" s="1">
        <v>11415</v>
      </c>
    </row>
    <row r="61" spans="1:33" ht="14.4" thickBot="1" x14ac:dyDescent="0.3">
      <c r="A61" s="1" t="s">
        <v>71</v>
      </c>
      <c r="B61" s="1">
        <v>18.8703</v>
      </c>
      <c r="C61" s="1">
        <v>111.7</v>
      </c>
      <c r="D61" s="1">
        <v>5.8865999999999996</v>
      </c>
      <c r="E61" s="1">
        <v>116.7</v>
      </c>
      <c r="F61" s="1">
        <v>7.7714999999999996</v>
      </c>
      <c r="G61" s="1">
        <v>5.2122000000000002</v>
      </c>
      <c r="H61" s="1">
        <v>105.4</v>
      </c>
      <c r="I61" s="1">
        <v>4799</v>
      </c>
      <c r="J61" s="1">
        <v>39.32</v>
      </c>
      <c r="K61" s="1">
        <v>2.76</v>
      </c>
      <c r="L61" s="1">
        <v>5130</v>
      </c>
      <c r="M61" s="1">
        <v>76547</v>
      </c>
      <c r="N61" s="1">
        <v>33</v>
      </c>
      <c r="O61" s="1">
        <v>1.129</v>
      </c>
      <c r="P61" s="1">
        <v>2.23</v>
      </c>
      <c r="Q61" s="1">
        <v>158103</v>
      </c>
      <c r="R61" s="1"/>
      <c r="S61" s="1">
        <v>402</v>
      </c>
      <c r="T61" s="1">
        <v>91832</v>
      </c>
      <c r="U61" s="1">
        <v>5.3822999999999999</v>
      </c>
      <c r="V61" s="1">
        <v>7563</v>
      </c>
      <c r="W61" s="1">
        <v>3.8664000000000001</v>
      </c>
      <c r="X61" s="1">
        <v>46450</v>
      </c>
      <c r="Y61" s="1"/>
      <c r="Z61" s="1">
        <v>60.11</v>
      </c>
      <c r="AA61" s="1">
        <v>3.58</v>
      </c>
      <c r="AB61" s="1">
        <v>19.190000000000001</v>
      </c>
      <c r="AC61" s="1">
        <v>3150</v>
      </c>
      <c r="AD61" s="1">
        <v>5.87</v>
      </c>
      <c r="AE61" s="1">
        <v>2740</v>
      </c>
      <c r="AF61" s="1">
        <v>50182</v>
      </c>
      <c r="AG61" s="1">
        <v>11926</v>
      </c>
    </row>
    <row r="62" spans="1:33" ht="14.4" thickBot="1" x14ac:dyDescent="0.3">
      <c r="A62" s="1" t="s">
        <v>72</v>
      </c>
      <c r="B62" s="1">
        <v>21.4176</v>
      </c>
      <c r="C62" s="1">
        <v>111.7</v>
      </c>
      <c r="D62" s="1">
        <v>6.7919999999999998</v>
      </c>
      <c r="E62" s="1">
        <v>111.4</v>
      </c>
      <c r="F62" s="1">
        <v>9.0764999999999993</v>
      </c>
      <c r="G62" s="1">
        <v>5.5491000000000001</v>
      </c>
      <c r="H62" s="1">
        <v>106.4</v>
      </c>
      <c r="I62" s="1">
        <v>5435</v>
      </c>
      <c r="J62" s="1">
        <v>40</v>
      </c>
      <c r="K62" s="1">
        <v>2.94</v>
      </c>
      <c r="L62" s="1">
        <v>5130</v>
      </c>
      <c r="M62" s="1">
        <v>76533.33</v>
      </c>
      <c r="N62" s="1">
        <v>38.204599999999999</v>
      </c>
      <c r="O62" s="1">
        <v>1.1413</v>
      </c>
      <c r="P62" s="1">
        <v>2.23</v>
      </c>
      <c r="Q62" s="1">
        <v>151364</v>
      </c>
      <c r="R62" s="1"/>
      <c r="S62" s="1">
        <v>383</v>
      </c>
      <c r="T62" s="1">
        <v>114363</v>
      </c>
      <c r="U62" s="1">
        <v>4.9191000000000003</v>
      </c>
      <c r="V62" s="1">
        <v>8096</v>
      </c>
      <c r="W62" s="1">
        <v>3.4198</v>
      </c>
      <c r="X62" s="1">
        <v>45880</v>
      </c>
      <c r="Y62" s="1"/>
      <c r="Z62" s="1">
        <v>60.32</v>
      </c>
      <c r="AA62" s="1">
        <v>4.25</v>
      </c>
      <c r="AB62" s="1">
        <v>16.96</v>
      </c>
      <c r="AC62" s="1">
        <v>3170</v>
      </c>
      <c r="AD62" s="1">
        <v>5.67</v>
      </c>
      <c r="AE62" s="1">
        <v>3289</v>
      </c>
      <c r="AF62" s="1">
        <v>72552</v>
      </c>
      <c r="AG62" s="1">
        <v>11806</v>
      </c>
    </row>
    <row r="63" spans="1:33" ht="14.4" thickBot="1" x14ac:dyDescent="0.3">
      <c r="A63" s="1" t="s">
        <v>73</v>
      </c>
      <c r="B63" s="1">
        <v>20.675699999999999</v>
      </c>
      <c r="C63" s="1">
        <v>110</v>
      </c>
      <c r="D63" s="1">
        <v>8.4832000000000001</v>
      </c>
      <c r="E63" s="1">
        <v>109.2</v>
      </c>
      <c r="F63" s="1">
        <v>6.1369999999999996</v>
      </c>
      <c r="G63" s="1">
        <v>6.0555000000000003</v>
      </c>
      <c r="H63" s="1">
        <v>108.2</v>
      </c>
      <c r="I63" s="1">
        <v>5224</v>
      </c>
      <c r="J63" s="1">
        <v>40.159999999999997</v>
      </c>
      <c r="K63" s="1">
        <v>3.13</v>
      </c>
      <c r="L63" s="1">
        <v>5130</v>
      </c>
      <c r="M63" s="1">
        <v>76513</v>
      </c>
      <c r="N63" s="1">
        <v>42</v>
      </c>
      <c r="O63" s="1">
        <v>1.2053</v>
      </c>
      <c r="P63" s="1">
        <v>2.23</v>
      </c>
      <c r="Q63" s="1">
        <v>157100</v>
      </c>
      <c r="R63" s="1"/>
      <c r="S63" s="1">
        <v>396</v>
      </c>
      <c r="T63" s="1">
        <v>116219</v>
      </c>
      <c r="U63" s="1">
        <v>4.7996999999999996</v>
      </c>
      <c r="V63" s="1">
        <v>9980</v>
      </c>
      <c r="W63" s="1">
        <v>3.5958999999999999</v>
      </c>
      <c r="X63" s="1">
        <v>47700</v>
      </c>
      <c r="Y63" s="1"/>
      <c r="Z63" s="1">
        <v>60.86</v>
      </c>
      <c r="AA63" s="1">
        <v>3.41</v>
      </c>
      <c r="AB63" s="1">
        <v>16.989999999999998</v>
      </c>
      <c r="AC63" s="1">
        <v>3590</v>
      </c>
      <c r="AD63" s="1">
        <v>5.89</v>
      </c>
      <c r="AE63" s="1">
        <v>4218</v>
      </c>
      <c r="AF63" s="1">
        <v>91288</v>
      </c>
      <c r="AG63" s="1">
        <v>12076</v>
      </c>
    </row>
    <row r="64" spans="1:33" ht="14.4" thickBot="1" x14ac:dyDescent="0.3">
      <c r="A64" s="1" t="s">
        <v>74</v>
      </c>
      <c r="B64" s="1">
        <v>23.912600000000001</v>
      </c>
      <c r="C64" s="1"/>
      <c r="D64" s="1">
        <v>9.7903000000000002</v>
      </c>
      <c r="E64" s="1"/>
      <c r="F64" s="1">
        <v>7.0712999999999999</v>
      </c>
      <c r="G64" s="1">
        <v>7.0510000000000002</v>
      </c>
      <c r="H64" s="1"/>
      <c r="I64" s="1">
        <v>6088</v>
      </c>
      <c r="J64" s="1">
        <v>41</v>
      </c>
      <c r="K64" s="1"/>
      <c r="L64" s="1">
        <v>5130</v>
      </c>
      <c r="M64" s="1">
        <v>76500</v>
      </c>
      <c r="N64" s="1">
        <v>51</v>
      </c>
      <c r="O64" s="1">
        <v>1.2123999999999999</v>
      </c>
      <c r="P64" s="1">
        <v>2.23</v>
      </c>
      <c r="Q64" s="1">
        <v>164600</v>
      </c>
      <c r="R64" s="1"/>
      <c r="S64" s="1"/>
      <c r="T64" s="1">
        <v>133546</v>
      </c>
      <c r="U64" s="1">
        <v>4.6641000000000004</v>
      </c>
      <c r="V64" s="1">
        <v>10298</v>
      </c>
      <c r="W64" s="1">
        <v>4.7817999999999996</v>
      </c>
      <c r="X64" s="1">
        <v>47050</v>
      </c>
      <c r="Y64" s="1"/>
      <c r="Z64" s="1">
        <v>60.98</v>
      </c>
      <c r="AA64" s="1">
        <v>3.9</v>
      </c>
      <c r="AB64" s="1">
        <v>15.69</v>
      </c>
      <c r="AC64" s="1">
        <v>4530</v>
      </c>
      <c r="AD64" s="1">
        <v>7.73</v>
      </c>
      <c r="AE64" s="1"/>
      <c r="AF64" s="1"/>
      <c r="AG64" s="1">
        <v>12122</v>
      </c>
    </row>
    <row r="65" spans="1:33" ht="14.4" thickBot="1" x14ac:dyDescent="0.3">
      <c r="A65" s="1" t="s">
        <v>75</v>
      </c>
      <c r="B65" s="1">
        <v>28.4129</v>
      </c>
      <c r="C65" s="1">
        <v>107.5</v>
      </c>
      <c r="D65" s="1">
        <v>12.1943</v>
      </c>
      <c r="E65" s="1">
        <v>105.5</v>
      </c>
      <c r="F65" s="1"/>
      <c r="G65" s="1">
        <v>7.8463000000000003</v>
      </c>
      <c r="H65" s="1">
        <v>105.3</v>
      </c>
      <c r="I65" s="1"/>
      <c r="J65" s="1">
        <v>40</v>
      </c>
      <c r="K65" s="1">
        <v>3.4043000000000001</v>
      </c>
      <c r="L65" s="1">
        <v>5130</v>
      </c>
      <c r="M65" s="1">
        <v>74546.67</v>
      </c>
      <c r="N65" s="1">
        <v>58</v>
      </c>
      <c r="O65" s="1">
        <v>1.2801</v>
      </c>
      <c r="P65" s="1">
        <v>3.55</v>
      </c>
      <c r="Q65" s="1">
        <v>171645</v>
      </c>
      <c r="R65" s="1"/>
      <c r="S65" s="1">
        <v>441.36</v>
      </c>
      <c r="T65" s="1">
        <v>155122</v>
      </c>
      <c r="U65" s="1">
        <v>5.5244</v>
      </c>
      <c r="V65" s="1">
        <v>17913</v>
      </c>
      <c r="W65" s="1">
        <v>5.1199000000000003</v>
      </c>
      <c r="X65" s="1">
        <v>45950</v>
      </c>
      <c r="Y65" s="1"/>
      <c r="Z65" s="1">
        <v>62.16</v>
      </c>
      <c r="AA65" s="1">
        <v>4.13</v>
      </c>
      <c r="AB65" s="1">
        <v>13.44</v>
      </c>
      <c r="AC65" s="1">
        <v>6790</v>
      </c>
      <c r="AD65" s="1">
        <v>9.4</v>
      </c>
      <c r="AE65" s="1"/>
      <c r="AF65" s="1"/>
      <c r="AG65" s="1">
        <v>14206</v>
      </c>
    </row>
    <row r="66" spans="1:33" ht="14.4" thickBot="1" x14ac:dyDescent="0.3">
      <c r="A66" s="1" t="s">
        <v>76</v>
      </c>
      <c r="B66" s="1">
        <v>36.0349</v>
      </c>
      <c r="C66" s="1">
        <v>115.2</v>
      </c>
      <c r="D66" s="1">
        <v>14.1005</v>
      </c>
      <c r="E66" s="1">
        <v>120.6</v>
      </c>
      <c r="F66" s="1">
        <v>11.149800000000001</v>
      </c>
      <c r="G66" s="1">
        <v>10.784599999999999</v>
      </c>
      <c r="H66" s="1">
        <v>107.1</v>
      </c>
      <c r="I66" s="1">
        <v>9252</v>
      </c>
      <c r="J66" s="1">
        <v>40</v>
      </c>
      <c r="K66" s="1">
        <v>3.3026</v>
      </c>
      <c r="L66" s="1">
        <v>5130</v>
      </c>
      <c r="M66" s="1">
        <v>75533.33</v>
      </c>
      <c r="N66" s="1">
        <v>64</v>
      </c>
      <c r="O66" s="1">
        <v>1.3439000000000001</v>
      </c>
      <c r="P66" s="1">
        <v>4.7699999999999996</v>
      </c>
      <c r="Q66" s="1">
        <v>186244</v>
      </c>
      <c r="R66" s="1"/>
      <c r="S66" s="1">
        <v>478.16</v>
      </c>
      <c r="T66" s="1">
        <v>194126</v>
      </c>
      <c r="U66" s="1">
        <v>4.5061999999999998</v>
      </c>
      <c r="V66" s="1">
        <v>26069</v>
      </c>
      <c r="W66" s="1">
        <v>7.2207999999999997</v>
      </c>
      <c r="X66" s="1">
        <v>40110</v>
      </c>
      <c r="Y66" s="1"/>
      <c r="Z66" s="1">
        <v>60.77</v>
      </c>
      <c r="AA66" s="1">
        <v>5.23</v>
      </c>
      <c r="AB66" s="1">
        <v>10.17</v>
      </c>
      <c r="AC66" s="1">
        <v>9070</v>
      </c>
      <c r="AD66" s="1">
        <v>9.31</v>
      </c>
      <c r="AE66" s="1"/>
      <c r="AF66" s="1"/>
      <c r="AG66" s="1">
        <v>14845</v>
      </c>
    </row>
    <row r="67" spans="1:33" ht="14.4" thickBot="1" x14ac:dyDescent="0.3">
      <c r="A67" s="1" t="s">
        <v>77</v>
      </c>
      <c r="B67" s="1">
        <v>38.991100000000003</v>
      </c>
      <c r="C67" s="1">
        <v>111.8</v>
      </c>
      <c r="D67" s="1">
        <v>14.649800000000001</v>
      </c>
      <c r="E67" s="1">
        <v>115.3</v>
      </c>
      <c r="F67" s="1">
        <v>13.192</v>
      </c>
      <c r="G67" s="1">
        <v>11.1493</v>
      </c>
      <c r="H67" s="1">
        <v>105.7</v>
      </c>
      <c r="I67" s="1"/>
      <c r="J67" s="1">
        <v>38.606900000000003</v>
      </c>
      <c r="K67" s="1">
        <v>3.4121000000000001</v>
      </c>
      <c r="L67" s="1">
        <v>5130</v>
      </c>
      <c r="M67" s="1">
        <v>75300</v>
      </c>
      <c r="N67" s="1">
        <v>70</v>
      </c>
      <c r="O67" s="1">
        <v>1.3551</v>
      </c>
      <c r="P67" s="1">
        <v>5.19</v>
      </c>
      <c r="Q67" s="1">
        <v>188698</v>
      </c>
      <c r="R67" s="1"/>
      <c r="S67" s="1">
        <v>485.09</v>
      </c>
      <c r="T67" s="1">
        <v>261138</v>
      </c>
      <c r="U67" s="1">
        <v>3.7302</v>
      </c>
      <c r="V67" s="1">
        <v>26379</v>
      </c>
      <c r="W67" s="1">
        <v>7.8704000000000001</v>
      </c>
      <c r="X67" s="1">
        <v>39250</v>
      </c>
      <c r="Y67" s="1"/>
      <c r="Z67" s="1">
        <v>60.87</v>
      </c>
      <c r="AA67" s="1">
        <v>6.68</v>
      </c>
      <c r="AB67" s="1">
        <v>8.68</v>
      </c>
      <c r="AC67" s="1">
        <v>9160</v>
      </c>
      <c r="AD67" s="1">
        <v>10.220000000000001</v>
      </c>
      <c r="AE67" s="1"/>
      <c r="AF67" s="1"/>
      <c r="AG67" s="1">
        <v>14944</v>
      </c>
    </row>
    <row r="68" spans="1:33" ht="14.4" thickBot="1" x14ac:dyDescent="0.3">
      <c r="A68" s="1" t="s">
        <v>78</v>
      </c>
      <c r="B68" s="1">
        <v>40.018500000000003</v>
      </c>
      <c r="C68" s="1">
        <v>104.7</v>
      </c>
      <c r="D68" s="1">
        <v>13.563499999999999</v>
      </c>
      <c r="E68" s="1">
        <v>101.5</v>
      </c>
      <c r="F68" s="1">
        <v>14.7361</v>
      </c>
      <c r="G68" s="1">
        <v>11.7189</v>
      </c>
      <c r="H68" s="1">
        <v>105.3</v>
      </c>
      <c r="I68" s="1">
        <v>10298</v>
      </c>
      <c r="J68" s="1">
        <v>38.471299999999999</v>
      </c>
      <c r="K68" s="1">
        <v>3.5183</v>
      </c>
      <c r="L68" s="1"/>
      <c r="M68" s="1">
        <v>75284</v>
      </c>
      <c r="N68" s="1">
        <v>73</v>
      </c>
      <c r="O68" s="1">
        <v>1.4296</v>
      </c>
      <c r="P68" s="1">
        <v>5.42</v>
      </c>
      <c r="Q68" s="1">
        <v>192072</v>
      </c>
      <c r="R68" s="1"/>
      <c r="S68" s="1">
        <v>494.27</v>
      </c>
      <c r="T68" s="1">
        <v>292464</v>
      </c>
      <c r="U68" s="1">
        <v>3.8815</v>
      </c>
      <c r="V68" s="1">
        <v>27127</v>
      </c>
      <c r="W68" s="1">
        <v>8.0568000000000008</v>
      </c>
      <c r="X68" s="1">
        <v>37510</v>
      </c>
      <c r="Y68" s="1"/>
      <c r="Z68" s="1">
        <v>60.9</v>
      </c>
      <c r="AA68" s="1">
        <v>7.57</v>
      </c>
      <c r="AB68" s="1">
        <v>8.1</v>
      </c>
      <c r="AC68" s="1">
        <v>9290</v>
      </c>
      <c r="AD68" s="1">
        <v>10.23</v>
      </c>
      <c r="AE68" s="1"/>
      <c r="AF68" s="1"/>
      <c r="AG68" s="1">
        <v>15840</v>
      </c>
    </row>
    <row r="69" spans="1:33" ht="14.4" thickBot="1" x14ac:dyDescent="0.3">
      <c r="A69" s="7" t="s">
        <v>79</v>
      </c>
      <c r="B69" s="7">
        <v>40.8506</v>
      </c>
      <c r="C69" s="7">
        <v>107.4</v>
      </c>
      <c r="D69" s="7">
        <v>11.632</v>
      </c>
      <c r="E69" s="7"/>
      <c r="F69" s="7"/>
      <c r="G69" s="7">
        <v>12.4907</v>
      </c>
      <c r="H69" s="7"/>
      <c r="I69" s="7">
        <v>10523</v>
      </c>
      <c r="J69" s="7">
        <v>38.6464</v>
      </c>
      <c r="K69" s="7"/>
      <c r="L69" s="7"/>
      <c r="M69" s="7" t="s">
        <v>140</v>
      </c>
      <c r="N69" s="7">
        <v>75.599999999999994</v>
      </c>
      <c r="O69" s="7" t="s">
        <v>141</v>
      </c>
      <c r="P69" s="7"/>
      <c r="Q69" s="7" t="s">
        <v>142</v>
      </c>
      <c r="R69" s="7"/>
      <c r="S69" s="7">
        <v>522.88</v>
      </c>
      <c r="T69" s="7" t="s">
        <v>143</v>
      </c>
      <c r="U69" s="7" t="s">
        <v>144</v>
      </c>
      <c r="V69" s="7" t="s">
        <v>145</v>
      </c>
      <c r="W69" s="7" t="s">
        <v>146</v>
      </c>
      <c r="X69" s="7" t="s">
        <v>147</v>
      </c>
      <c r="Y69" s="7"/>
      <c r="Z69" s="7" t="s">
        <v>148</v>
      </c>
      <c r="AA69" s="7" t="s">
        <v>149</v>
      </c>
      <c r="AB69" s="7" t="s">
        <v>150</v>
      </c>
      <c r="AC69" s="7">
        <v>7680</v>
      </c>
      <c r="AD69" s="7" t="s">
        <v>151</v>
      </c>
      <c r="AE69" s="7" t="s">
        <v>152</v>
      </c>
      <c r="AF69" s="7" t="s">
        <v>153</v>
      </c>
      <c r="AG69" s="7">
        <v>15971</v>
      </c>
    </row>
    <row r="70" spans="1:33" ht="14.4" thickBot="1" x14ac:dyDescent="0.3">
      <c r="A70" s="7" t="s">
        <v>80</v>
      </c>
      <c r="B70" s="7">
        <v>47.0167</v>
      </c>
      <c r="C70" s="14">
        <v>108</v>
      </c>
      <c r="D70" s="7"/>
      <c r="E70" s="7"/>
      <c r="F70" s="7"/>
      <c r="G70" s="7"/>
      <c r="H70" s="7"/>
      <c r="I70" s="14">
        <v>12110</v>
      </c>
      <c r="J70" s="7">
        <v>38.701799999999999</v>
      </c>
      <c r="K70" s="7"/>
      <c r="L70" s="7">
        <v>5046.54</v>
      </c>
      <c r="M70" s="7">
        <v>75284</v>
      </c>
      <c r="N70" s="7">
        <v>51.268999999999998</v>
      </c>
      <c r="O70" s="7">
        <v>1.4334</v>
      </c>
      <c r="P70" s="7"/>
      <c r="Q70" s="7">
        <v>210731</v>
      </c>
      <c r="R70" s="7"/>
      <c r="S70" s="7">
        <v>542.14</v>
      </c>
      <c r="T70" s="7">
        <v>356633</v>
      </c>
      <c r="U70" s="7">
        <v>4.3574000000000002</v>
      </c>
      <c r="V70" s="7">
        <v>17229</v>
      </c>
      <c r="W70" s="7">
        <v>7.3815999999999997</v>
      </c>
      <c r="X70" s="7">
        <v>37680</v>
      </c>
      <c r="Y70" s="7"/>
      <c r="Z70" s="7">
        <v>60.31</v>
      </c>
      <c r="AA70" s="7">
        <v>8.56</v>
      </c>
      <c r="AB70" s="7">
        <v>7.92</v>
      </c>
      <c r="AC70" s="7">
        <v>5910</v>
      </c>
      <c r="AD70" s="7">
        <v>7.42</v>
      </c>
      <c r="AE70" s="7">
        <v>26914</v>
      </c>
      <c r="AF70" s="7">
        <v>318356</v>
      </c>
      <c r="AG70" s="7">
        <f>14224+1910</f>
        <v>16134</v>
      </c>
    </row>
    <row r="71" spans="1:33" ht="14.4" thickBot="1" x14ac:dyDescent="0.3">
      <c r="A71" s="7" t="s">
        <v>81</v>
      </c>
      <c r="B71" s="7">
        <v>45.5413</v>
      </c>
      <c r="C71" s="7">
        <v>103.2</v>
      </c>
      <c r="D71" s="7"/>
      <c r="E71" s="7"/>
      <c r="F71" s="7"/>
      <c r="G71" s="7"/>
      <c r="H71" s="7"/>
      <c r="I71" s="7">
        <v>11715</v>
      </c>
      <c r="J71" s="7">
        <v>38.490200000000002</v>
      </c>
      <c r="K71" s="7"/>
      <c r="L71" s="7">
        <v>5046.54</v>
      </c>
      <c r="M71" s="7"/>
      <c r="N71" s="7">
        <v>52.610500000000002</v>
      </c>
      <c r="O71" s="7">
        <v>2.2625999999999999</v>
      </c>
      <c r="P71" s="7"/>
      <c r="Q71" s="7">
        <v>209743</v>
      </c>
      <c r="R71" s="7"/>
      <c r="S71" s="7">
        <v>539.46</v>
      </c>
      <c r="T71" s="7">
        <v>370049</v>
      </c>
      <c r="U71" s="7">
        <v>6.5076999999999998</v>
      </c>
      <c r="V71" s="7">
        <v>2.0438000000000001</v>
      </c>
      <c r="W71" s="7">
        <v>8.4903999999999993</v>
      </c>
      <c r="X71" s="7">
        <v>37460</v>
      </c>
      <c r="Y71" s="7"/>
      <c r="Z71" s="7">
        <v>59.76</v>
      </c>
      <c r="AA71" s="7">
        <v>8.2799999999999994</v>
      </c>
      <c r="AB71" s="7">
        <v>11.38</v>
      </c>
      <c r="AC71" s="7">
        <v>7200</v>
      </c>
      <c r="AD71" s="7">
        <v>12.62</v>
      </c>
      <c r="AE71" s="7">
        <v>29320</v>
      </c>
      <c r="AF71" s="7">
        <v>374650</v>
      </c>
      <c r="AG71" s="7">
        <v>16332</v>
      </c>
    </row>
    <row r="72" spans="1:33" ht="14.4" thickBot="1" x14ac:dyDescent="0.3">
      <c r="A72" s="7" t="s">
        <v>82</v>
      </c>
      <c r="B72" s="7">
        <v>51.06</v>
      </c>
      <c r="C72" s="7">
        <v>101.4</v>
      </c>
      <c r="D72" s="7">
        <v>11.1</v>
      </c>
      <c r="E72" s="7"/>
      <c r="F72" s="7">
        <v>21.98</v>
      </c>
      <c r="G72" s="7">
        <v>17.98</v>
      </c>
      <c r="H72" s="7"/>
      <c r="I72" s="7">
        <v>13130</v>
      </c>
      <c r="J72" s="7">
        <v>38.409999999999997</v>
      </c>
      <c r="K72" s="7"/>
      <c r="L72" s="7">
        <v>5046.5</v>
      </c>
      <c r="M72" s="7"/>
      <c r="N72" s="7">
        <v>54.2502</v>
      </c>
      <c r="O72" s="7">
        <v>1.8693</v>
      </c>
      <c r="P72" s="7"/>
      <c r="Q72" s="7">
        <v>207894</v>
      </c>
      <c r="R72" s="7"/>
      <c r="S72" s="7">
        <v>626.58000000000004</v>
      </c>
      <c r="T72" s="7">
        <v>390853</v>
      </c>
      <c r="U72" s="7">
        <v>4.4569999999999999</v>
      </c>
      <c r="V72" s="7">
        <v>12747</v>
      </c>
      <c r="W72" s="7">
        <v>7.9621000000000004</v>
      </c>
      <c r="X72" s="7">
        <v>39270</v>
      </c>
      <c r="Y72" s="7"/>
      <c r="Z72" s="7">
        <v>61.24</v>
      </c>
      <c r="AA72" s="7">
        <v>9.58</v>
      </c>
      <c r="AB72" s="7">
        <v>8.15</v>
      </c>
      <c r="AC72" s="7">
        <v>6850</v>
      </c>
      <c r="AD72" s="7">
        <v>13.31</v>
      </c>
      <c r="AE72" s="7">
        <v>35346</v>
      </c>
      <c r="AF72" s="7">
        <v>395836</v>
      </c>
      <c r="AG72" s="7">
        <v>17783</v>
      </c>
    </row>
    <row r="73" spans="1:33" ht="14.4" thickBot="1" x14ac:dyDescent="0.3">
      <c r="A73" s="7" t="s">
        <v>83</v>
      </c>
      <c r="B73" s="7">
        <v>56.2577</v>
      </c>
      <c r="C73" s="7">
        <v>104.4</v>
      </c>
      <c r="D73" s="7">
        <v>4.67</v>
      </c>
      <c r="E73" s="7"/>
      <c r="F73" s="7">
        <v>29.19</v>
      </c>
      <c r="G73" s="7">
        <v>22.4</v>
      </c>
      <c r="H73" s="7"/>
      <c r="I73" s="7">
        <v>14464</v>
      </c>
      <c r="J73" s="7">
        <v>38.101999999999997</v>
      </c>
      <c r="K73" s="7"/>
      <c r="L73" s="7">
        <v>5046.5</v>
      </c>
      <c r="M73" s="7"/>
      <c r="N73" s="7">
        <v>55.182899999999997</v>
      </c>
      <c r="O73" s="7">
        <v>1.7790999999999999</v>
      </c>
      <c r="P73" s="7"/>
      <c r="Q73" s="7">
        <v>200207</v>
      </c>
      <c r="R73" s="7"/>
      <c r="S73" s="7">
        <v>514.66999999999996</v>
      </c>
      <c r="T73" s="7">
        <v>402586</v>
      </c>
      <c r="U73" s="7">
        <v>6.3297999999999996</v>
      </c>
      <c r="V73" s="7">
        <v>12392</v>
      </c>
      <c r="W73" s="7">
        <v>8.8000000000000007</v>
      </c>
      <c r="X73" s="7">
        <v>35390</v>
      </c>
      <c r="Y73" s="7"/>
      <c r="Z73" s="7">
        <v>58.84</v>
      </c>
      <c r="AA73" s="7">
        <v>7.12</v>
      </c>
      <c r="AB73" s="7">
        <v>10.9</v>
      </c>
      <c r="AC73" s="7">
        <v>2950</v>
      </c>
      <c r="AD73" s="7">
        <v>14.1</v>
      </c>
      <c r="AE73" s="7">
        <v>19819</v>
      </c>
      <c r="AF73" s="7">
        <v>427758</v>
      </c>
      <c r="AG73" s="7">
        <v>16518</v>
      </c>
    </row>
    <row r="74" spans="1:33" ht="14.4" thickBot="1" x14ac:dyDescent="0.3">
      <c r="A74" s="7" t="s">
        <v>84</v>
      </c>
      <c r="B74" s="7">
        <v>61.11</v>
      </c>
      <c r="C74" s="7">
        <v>105.9</v>
      </c>
      <c r="D74" s="7">
        <v>6.04</v>
      </c>
      <c r="E74" s="7"/>
      <c r="F74" s="7">
        <v>30.59</v>
      </c>
      <c r="G74" s="7">
        <v>24.29</v>
      </c>
      <c r="H74" s="7"/>
      <c r="I74" s="7">
        <v>23873</v>
      </c>
      <c r="J74" s="7">
        <v>37.773400000000002</v>
      </c>
      <c r="K74" s="7"/>
      <c r="L74" s="7">
        <v>5046.6499999999996</v>
      </c>
      <c r="M74" s="7"/>
      <c r="N74" s="7">
        <v>58.47</v>
      </c>
      <c r="O74" s="7">
        <v>1.6321000000000001</v>
      </c>
      <c r="P74" s="7"/>
      <c r="Q74" s="7">
        <v>207790</v>
      </c>
      <c r="R74" s="7"/>
      <c r="S74" s="7">
        <v>838.33</v>
      </c>
      <c r="T74" s="7">
        <v>390830</v>
      </c>
      <c r="U74" s="7">
        <v>6.7747999999999999</v>
      </c>
      <c r="V74" s="7">
        <v>2190</v>
      </c>
      <c r="W74" s="7">
        <v>11.5296</v>
      </c>
      <c r="X74" s="7">
        <v>35410</v>
      </c>
      <c r="Y74" s="7"/>
      <c r="Z74" s="7">
        <v>51.64</v>
      </c>
      <c r="AA74" s="7">
        <v>4.1500000000000004</v>
      </c>
      <c r="AB74" s="7">
        <v>11.17</v>
      </c>
      <c r="AC74" s="7">
        <v>1040</v>
      </c>
      <c r="AD74" s="7">
        <v>17.600000000000001</v>
      </c>
      <c r="AE74" s="7">
        <v>21335</v>
      </c>
      <c r="AF74" s="7">
        <v>482749</v>
      </c>
      <c r="AG74" s="7">
        <v>16923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54B9C-6B4F-45DB-A701-FCC3228AF773}">
  <dimension ref="A1:AG74"/>
  <sheetViews>
    <sheetView workbookViewId="0">
      <selection sqref="A1:XFD1048576"/>
    </sheetView>
  </sheetViews>
  <sheetFormatPr defaultColWidth="8.77734375" defaultRowHeight="13.8" x14ac:dyDescent="0.25"/>
  <sheetData>
    <row r="1" spans="1:33" ht="14.4" thickBot="1" x14ac:dyDescent="0.3">
      <c r="A1" s="4" t="s">
        <v>154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>
        <v>3.4700000000000002E-2</v>
      </c>
      <c r="C3" s="1"/>
      <c r="D3" s="1">
        <v>3.0000000000000001E-3</v>
      </c>
      <c r="E3" s="1"/>
      <c r="F3" s="1">
        <v>2.7000000000000001E-3</v>
      </c>
      <c r="G3" s="1">
        <v>2.8899999999999999E-2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86</v>
      </c>
      <c r="B4" s="1">
        <v>3.7600000000000001E-2</v>
      </c>
      <c r="C4" s="1"/>
      <c r="D4" s="1">
        <v>3.3999999999999998E-3</v>
      </c>
      <c r="E4" s="1"/>
      <c r="F4" s="1">
        <v>4.4000000000000003E-3</v>
      </c>
      <c r="G4" s="1">
        <v>2.98E-2</v>
      </c>
      <c r="H4" s="1"/>
      <c r="I4" s="1">
        <v>49</v>
      </c>
      <c r="J4" s="1">
        <v>7.62</v>
      </c>
      <c r="K4" s="1"/>
      <c r="L4" s="1"/>
      <c r="M4" s="1"/>
      <c r="N4" s="1"/>
      <c r="O4" s="1"/>
      <c r="P4" s="1"/>
      <c r="Q4" s="1">
        <v>10415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4.4" thickBot="1" x14ac:dyDescent="0.3">
      <c r="A5" s="1" t="s">
        <v>87</v>
      </c>
      <c r="B5" s="1">
        <v>3.9899999999999998E-2</v>
      </c>
      <c r="C5" s="1"/>
      <c r="D5" s="1">
        <v>3.5000000000000001E-3</v>
      </c>
      <c r="E5" s="1"/>
      <c r="F5" s="1">
        <v>3.5000000000000001E-3</v>
      </c>
      <c r="G5" s="1">
        <v>3.2899999999999999E-2</v>
      </c>
      <c r="H5" s="1"/>
      <c r="I5" s="1">
        <v>52</v>
      </c>
      <c r="J5" s="1">
        <v>7.66</v>
      </c>
      <c r="K5" s="1"/>
      <c r="L5" s="1"/>
      <c r="M5" s="1"/>
      <c r="N5" s="1"/>
      <c r="O5" s="1"/>
      <c r="P5" s="1"/>
      <c r="Q5" s="1">
        <v>11445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4.4" thickBot="1" x14ac:dyDescent="0.3">
      <c r="A6" s="1" t="s">
        <v>35</v>
      </c>
      <c r="B6" s="1">
        <v>5.9200000000000003E-2</v>
      </c>
      <c r="C6" s="1"/>
      <c r="D6" s="1">
        <v>5.3E-3</v>
      </c>
      <c r="E6" s="1"/>
      <c r="F6" s="1">
        <v>1.2699999999999999E-2</v>
      </c>
      <c r="G6" s="1">
        <v>4.1200000000000001E-2</v>
      </c>
      <c r="H6" s="1"/>
      <c r="I6" s="1">
        <v>76</v>
      </c>
      <c r="J6" s="1">
        <v>7.75</v>
      </c>
      <c r="K6" s="1"/>
      <c r="L6" s="1"/>
      <c r="M6" s="1"/>
      <c r="N6" s="1"/>
      <c r="O6" s="1"/>
      <c r="P6" s="1"/>
      <c r="Q6" s="1">
        <v>13450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4.4" thickBot="1" x14ac:dyDescent="0.3">
      <c r="A7" s="1" t="s">
        <v>88</v>
      </c>
      <c r="B7" s="1">
        <v>7.1199999999999999E-2</v>
      </c>
      <c r="C7" s="1"/>
      <c r="D7" s="1">
        <v>6.4000000000000003E-3</v>
      </c>
      <c r="E7" s="1"/>
      <c r="F7" s="1">
        <v>1.5699999999999999E-2</v>
      </c>
      <c r="G7" s="1">
        <v>4.9200000000000001E-2</v>
      </c>
      <c r="H7" s="1"/>
      <c r="I7" s="1">
        <v>91</v>
      </c>
      <c r="J7" s="1">
        <v>7.86</v>
      </c>
      <c r="K7" s="1"/>
      <c r="L7" s="1"/>
      <c r="M7" s="1"/>
      <c r="N7" s="1"/>
      <c r="O7" s="1"/>
      <c r="P7" s="1"/>
      <c r="Q7" s="1">
        <v>15590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3</v>
      </c>
      <c r="AF7" s="1">
        <v>45</v>
      </c>
      <c r="AG7" s="1"/>
    </row>
    <row r="8" spans="1:33" ht="14.4" thickBot="1" x14ac:dyDescent="0.3">
      <c r="A8" s="1" t="s">
        <v>89</v>
      </c>
      <c r="B8" s="1">
        <v>7.9500000000000001E-2</v>
      </c>
      <c r="C8" s="1"/>
      <c r="D8" s="1">
        <v>7.1000000000000004E-3</v>
      </c>
      <c r="E8" s="1"/>
      <c r="F8" s="1">
        <v>1.6299999999999999E-2</v>
      </c>
      <c r="G8" s="1">
        <v>5.6099999999999997E-2</v>
      </c>
      <c r="H8" s="1"/>
      <c r="I8" s="1">
        <v>99</v>
      </c>
      <c r="J8" s="1">
        <v>8.06</v>
      </c>
      <c r="K8" s="1"/>
      <c r="L8" s="1"/>
      <c r="M8" s="1"/>
      <c r="N8" s="1"/>
      <c r="O8" s="1"/>
      <c r="P8" s="1"/>
      <c r="Q8" s="1">
        <v>19775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40</v>
      </c>
      <c r="AF8" s="1">
        <v>56</v>
      </c>
      <c r="AG8" s="1"/>
    </row>
    <row r="9" spans="1:33" ht="14.4" thickBot="1" x14ac:dyDescent="0.3">
      <c r="A9" s="1" t="s">
        <v>90</v>
      </c>
      <c r="B9" s="1">
        <v>9.1300000000000006E-2</v>
      </c>
      <c r="C9" s="1"/>
      <c r="D9" s="1">
        <v>8.2000000000000007E-3</v>
      </c>
      <c r="E9" s="1"/>
      <c r="F9" s="1">
        <v>1.7299999999999999E-2</v>
      </c>
      <c r="G9" s="1">
        <v>6.59E-2</v>
      </c>
      <c r="H9" s="1"/>
      <c r="I9" s="1">
        <v>106</v>
      </c>
      <c r="J9" s="1">
        <v>8.6199999999999992</v>
      </c>
      <c r="K9" s="1"/>
      <c r="L9" s="1"/>
      <c r="M9" s="1"/>
      <c r="N9" s="1"/>
      <c r="O9" s="1"/>
      <c r="P9" s="1"/>
      <c r="Q9" s="1">
        <v>20585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40</v>
      </c>
      <c r="AF9" s="1">
        <v>54</v>
      </c>
      <c r="AG9" s="1"/>
    </row>
    <row r="10" spans="1:33" ht="14.4" thickBot="1" x14ac:dyDescent="0.3">
      <c r="A10" s="1" t="s">
        <v>91</v>
      </c>
      <c r="B10" s="1">
        <v>0.104</v>
      </c>
      <c r="C10" s="1"/>
      <c r="D10" s="1">
        <v>9.2999999999999992E-3</v>
      </c>
      <c r="E10" s="1"/>
      <c r="F10" s="1">
        <v>1.83E-2</v>
      </c>
      <c r="G10" s="1">
        <v>7.6399999999999996E-2</v>
      </c>
      <c r="H10" s="1"/>
      <c r="I10" s="1">
        <v>116</v>
      </c>
      <c r="J10" s="1">
        <v>8.9700000000000006</v>
      </c>
      <c r="K10" s="1"/>
      <c r="L10" s="1"/>
      <c r="M10" s="1"/>
      <c r="N10" s="1"/>
      <c r="O10" s="1"/>
      <c r="P10" s="1"/>
      <c r="Q10" s="1">
        <v>23960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54</v>
      </c>
      <c r="AF10" s="1">
        <v>107</v>
      </c>
      <c r="AG10" s="1"/>
    </row>
    <row r="11" spans="1:33" ht="14.4" thickBot="1" x14ac:dyDescent="0.3">
      <c r="A11" s="1" t="s">
        <v>36</v>
      </c>
      <c r="B11" s="1">
        <v>0.13969999999999999</v>
      </c>
      <c r="C11" s="1"/>
      <c r="D11" s="1">
        <v>1.0699999999999999E-2</v>
      </c>
      <c r="E11" s="1"/>
      <c r="F11" s="1">
        <v>1.95E-2</v>
      </c>
      <c r="G11" s="1">
        <v>0.1095</v>
      </c>
      <c r="H11" s="1"/>
      <c r="I11" s="1">
        <v>140</v>
      </c>
      <c r="J11" s="1">
        <v>10</v>
      </c>
      <c r="K11" s="1"/>
      <c r="L11" s="1"/>
      <c r="M11" s="1"/>
      <c r="N11" s="1"/>
      <c r="O11" s="1"/>
      <c r="P11" s="1"/>
      <c r="Q11" s="1">
        <v>27000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106</v>
      </c>
      <c r="AF11" s="1">
        <v>125</v>
      </c>
      <c r="AG11" s="1"/>
    </row>
    <row r="12" spans="1:33" ht="14.4" thickBot="1" x14ac:dyDescent="0.3">
      <c r="A12" s="1" t="s">
        <v>92</v>
      </c>
      <c r="B12" s="1">
        <v>0.14169999999999999</v>
      </c>
      <c r="C12" s="1"/>
      <c r="D12" s="1">
        <v>1.09E-2</v>
      </c>
      <c r="E12" s="1"/>
      <c r="F12" s="1">
        <v>1.9699999999999999E-2</v>
      </c>
      <c r="G12" s="1">
        <v>0.11119999999999999</v>
      </c>
      <c r="H12" s="1"/>
      <c r="I12" s="1">
        <v>139</v>
      </c>
      <c r="J12" s="1">
        <v>10.220000000000001</v>
      </c>
      <c r="K12" s="1"/>
      <c r="L12" s="1"/>
      <c r="M12" s="1"/>
      <c r="N12" s="1"/>
      <c r="O12" s="1"/>
      <c r="P12" s="1"/>
      <c r="Q12" s="1">
        <v>27770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183</v>
      </c>
      <c r="AF12" s="1">
        <v>218</v>
      </c>
      <c r="AG12" s="1"/>
    </row>
    <row r="13" spans="1:33" ht="14.4" thickBot="1" x14ac:dyDescent="0.3">
      <c r="A13" s="1" t="s">
        <v>93</v>
      </c>
      <c r="B13" s="1">
        <v>0.13489999999999999</v>
      </c>
      <c r="C13" s="1"/>
      <c r="D13" s="1">
        <v>1.0200000000000001E-2</v>
      </c>
      <c r="E13" s="1"/>
      <c r="F13" s="1">
        <v>8.9999999999999993E-3</v>
      </c>
      <c r="G13" s="1">
        <v>0.1157</v>
      </c>
      <c r="H13" s="1"/>
      <c r="I13" s="1">
        <v>127</v>
      </c>
      <c r="J13" s="1">
        <v>10.62</v>
      </c>
      <c r="K13" s="1"/>
      <c r="L13" s="1"/>
      <c r="M13" s="1"/>
      <c r="N13" s="1"/>
      <c r="O13" s="1"/>
      <c r="P13" s="1"/>
      <c r="Q13" s="1">
        <v>26460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319</v>
      </c>
      <c r="AF13" s="1">
        <v>216</v>
      </c>
      <c r="AG13" s="1"/>
    </row>
    <row r="14" spans="1:33" ht="14.4" thickBot="1" x14ac:dyDescent="0.3">
      <c r="A14" s="1" t="s">
        <v>94</v>
      </c>
      <c r="B14" s="1">
        <v>0.1191</v>
      </c>
      <c r="C14" s="1"/>
      <c r="D14" s="1">
        <v>1.11E-2</v>
      </c>
      <c r="E14" s="1"/>
      <c r="F14" s="1">
        <v>1.11E-2</v>
      </c>
      <c r="G14" s="1">
        <v>9.7000000000000003E-2</v>
      </c>
      <c r="H14" s="1"/>
      <c r="I14" s="1">
        <v>108</v>
      </c>
      <c r="J14" s="1">
        <v>11.05</v>
      </c>
      <c r="K14" s="1"/>
      <c r="L14" s="1"/>
      <c r="M14" s="1"/>
      <c r="N14" s="1"/>
      <c r="O14" s="1"/>
      <c r="P14" s="1"/>
      <c r="Q14" s="1">
        <v>22170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250</v>
      </c>
      <c r="AF14" s="1">
        <v>282</v>
      </c>
      <c r="AG14" s="1"/>
    </row>
    <row r="15" spans="1:33" ht="14.4" thickBot="1" x14ac:dyDescent="0.3">
      <c r="A15" s="1" t="s">
        <v>95</v>
      </c>
      <c r="B15" s="1">
        <v>0.1053</v>
      </c>
      <c r="C15" s="1"/>
      <c r="D15" s="1">
        <v>0.01</v>
      </c>
      <c r="E15" s="1"/>
      <c r="F15" s="1">
        <v>9.5999999999999992E-3</v>
      </c>
      <c r="G15" s="1">
        <v>8.5699999999999998E-2</v>
      </c>
      <c r="H15" s="1"/>
      <c r="I15" s="1">
        <v>93</v>
      </c>
      <c r="J15" s="1">
        <v>11.37</v>
      </c>
      <c r="K15" s="1"/>
      <c r="L15" s="1"/>
      <c r="M15" s="1"/>
      <c r="N15" s="1"/>
      <c r="O15" s="1"/>
      <c r="P15" s="1"/>
      <c r="Q15" s="1">
        <v>22120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136</v>
      </c>
      <c r="AF15" s="1">
        <v>224</v>
      </c>
      <c r="AG15" s="1"/>
    </row>
    <row r="16" spans="1:33" ht="14.4" thickBot="1" x14ac:dyDescent="0.3">
      <c r="A16" s="1" t="s">
        <v>37</v>
      </c>
      <c r="B16" s="1">
        <v>9.5799999999999996E-2</v>
      </c>
      <c r="C16" s="1"/>
      <c r="D16" s="1">
        <v>9.4999999999999998E-3</v>
      </c>
      <c r="E16" s="1"/>
      <c r="F16" s="1">
        <v>8.6999999999999994E-3</v>
      </c>
      <c r="G16" s="1">
        <v>7.7499999999999999E-2</v>
      </c>
      <c r="H16" s="1"/>
      <c r="I16" s="1">
        <v>84</v>
      </c>
      <c r="J16" s="1">
        <v>11.36</v>
      </c>
      <c r="K16" s="1"/>
      <c r="L16" s="1"/>
      <c r="M16" s="1"/>
      <c r="N16" s="1"/>
      <c r="O16" s="1"/>
      <c r="P16" s="1"/>
      <c r="Q16" s="1">
        <v>24185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52</v>
      </c>
      <c r="AF16" s="1">
        <v>152</v>
      </c>
      <c r="AG16" s="1"/>
    </row>
    <row r="17" spans="1:33" ht="14.4" thickBot="1" x14ac:dyDescent="0.3">
      <c r="A17" s="1" t="s">
        <v>96</v>
      </c>
      <c r="B17" s="1">
        <v>0.1394</v>
      </c>
      <c r="C17" s="1"/>
      <c r="D17" s="1">
        <v>1.35E-2</v>
      </c>
      <c r="E17" s="1"/>
      <c r="F17" s="1">
        <v>1.3100000000000001E-2</v>
      </c>
      <c r="G17" s="1">
        <v>0.1128</v>
      </c>
      <c r="H17" s="1"/>
      <c r="I17" s="1">
        <v>119</v>
      </c>
      <c r="J17" s="1">
        <v>11.73</v>
      </c>
      <c r="K17" s="1"/>
      <c r="L17" s="1"/>
      <c r="M17" s="1"/>
      <c r="N17" s="1"/>
      <c r="O17" s="1"/>
      <c r="P17" s="1"/>
      <c r="Q17" s="1">
        <v>36025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105</v>
      </c>
      <c r="AF17" s="1">
        <v>229</v>
      </c>
      <c r="AG17" s="1"/>
    </row>
    <row r="18" spans="1:33" ht="14.4" thickBot="1" x14ac:dyDescent="0.3">
      <c r="A18" s="1" t="s">
        <v>38</v>
      </c>
      <c r="B18" s="1">
        <v>0.1825</v>
      </c>
      <c r="C18" s="1"/>
      <c r="D18" s="1">
        <v>1.7399999999999999E-2</v>
      </c>
      <c r="E18" s="1"/>
      <c r="F18" s="1">
        <v>1.7399999999999999E-2</v>
      </c>
      <c r="G18" s="1">
        <v>0.1477</v>
      </c>
      <c r="H18" s="1"/>
      <c r="I18" s="1">
        <v>150</v>
      </c>
      <c r="J18" s="1">
        <v>12.18</v>
      </c>
      <c r="K18" s="1"/>
      <c r="L18" s="1"/>
      <c r="M18" s="1"/>
      <c r="N18" s="1"/>
      <c r="O18" s="1"/>
      <c r="P18" s="1"/>
      <c r="Q18" s="1">
        <v>55670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139</v>
      </c>
      <c r="AF18" s="1">
        <v>203</v>
      </c>
      <c r="AG18" s="1"/>
    </row>
    <row r="19" spans="1:33" ht="14.4" thickBot="1" x14ac:dyDescent="0.3">
      <c r="A19" s="1" t="s">
        <v>39</v>
      </c>
      <c r="B19" s="1">
        <v>0.2069</v>
      </c>
      <c r="C19" s="1"/>
      <c r="D19" s="1">
        <v>0.02</v>
      </c>
      <c r="E19" s="1"/>
      <c r="F19" s="1">
        <v>2.0400000000000001E-2</v>
      </c>
      <c r="G19" s="1">
        <v>0.1666</v>
      </c>
      <c r="H19" s="1"/>
      <c r="I19" s="1">
        <v>162</v>
      </c>
      <c r="J19" s="1">
        <v>12.74</v>
      </c>
      <c r="K19" s="1"/>
      <c r="L19" s="1"/>
      <c r="M19" s="1"/>
      <c r="N19" s="1"/>
      <c r="O19" s="1"/>
      <c r="P19" s="1"/>
      <c r="Q19" s="1">
        <v>39040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163</v>
      </c>
      <c r="AF19" s="1">
        <v>215</v>
      </c>
      <c r="AG19" s="1"/>
    </row>
    <row r="20" spans="1:33" ht="14.4" thickBot="1" x14ac:dyDescent="0.3">
      <c r="A20" s="1" t="s">
        <v>97</v>
      </c>
      <c r="B20" s="1">
        <v>0.2135</v>
      </c>
      <c r="C20" s="1"/>
      <c r="D20" s="1">
        <v>2.1000000000000001E-2</v>
      </c>
      <c r="E20" s="1"/>
      <c r="F20" s="1">
        <v>2.06E-2</v>
      </c>
      <c r="G20" s="1">
        <v>0.1719</v>
      </c>
      <c r="H20" s="1"/>
      <c r="I20" s="1">
        <v>160</v>
      </c>
      <c r="J20" s="1">
        <v>13.35</v>
      </c>
      <c r="K20" s="1"/>
      <c r="L20" s="1"/>
      <c r="M20" s="1"/>
      <c r="N20" s="1"/>
      <c r="O20" s="1"/>
      <c r="P20" s="1"/>
      <c r="Q20" s="1">
        <v>38870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177</v>
      </c>
      <c r="AF20" s="1">
        <v>239</v>
      </c>
      <c r="AG20" s="1"/>
    </row>
    <row r="21" spans="1:33" ht="14.4" thickBot="1" x14ac:dyDescent="0.3">
      <c r="A21" s="1" t="s">
        <v>98</v>
      </c>
      <c r="B21" s="1">
        <v>0.22239999999999999</v>
      </c>
      <c r="C21" s="1"/>
      <c r="D21" s="1">
        <v>2.1499999999999998E-2</v>
      </c>
      <c r="E21" s="1"/>
      <c r="F21" s="1">
        <v>2.1899999999999999E-2</v>
      </c>
      <c r="G21" s="1">
        <v>0.17899999999999999</v>
      </c>
      <c r="H21" s="1"/>
      <c r="I21" s="1">
        <v>160</v>
      </c>
      <c r="J21" s="1">
        <v>13.89</v>
      </c>
      <c r="K21" s="1"/>
      <c r="L21" s="1"/>
      <c r="M21" s="1"/>
      <c r="N21" s="1"/>
      <c r="O21" s="1"/>
      <c r="P21" s="1"/>
      <c r="Q21" s="1">
        <v>54600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154</v>
      </c>
      <c r="AF21" s="1">
        <v>254</v>
      </c>
      <c r="AG21" s="1"/>
    </row>
    <row r="22" spans="1:33" ht="14.4" thickBot="1" x14ac:dyDescent="0.3">
      <c r="A22" s="1" t="s">
        <v>99</v>
      </c>
      <c r="B22" s="1">
        <v>0.2293</v>
      </c>
      <c r="C22" s="1"/>
      <c r="D22" s="1">
        <v>2.24E-2</v>
      </c>
      <c r="E22" s="1"/>
      <c r="F22" s="1">
        <v>2.23E-2</v>
      </c>
      <c r="G22" s="1">
        <v>0.18459999999999999</v>
      </c>
      <c r="H22" s="1"/>
      <c r="I22" s="1">
        <v>160</v>
      </c>
      <c r="J22" s="1">
        <v>14.37</v>
      </c>
      <c r="K22" s="1"/>
      <c r="L22" s="1"/>
      <c r="M22" s="1"/>
      <c r="N22" s="1"/>
      <c r="O22" s="1"/>
      <c r="P22" s="1"/>
      <c r="Q22" s="1">
        <v>32410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136</v>
      </c>
      <c r="AF22" s="1">
        <v>148</v>
      </c>
      <c r="AG22" s="1"/>
    </row>
    <row r="23" spans="1:33" ht="14.4" thickBot="1" x14ac:dyDescent="0.3">
      <c r="A23" s="1" t="s">
        <v>100</v>
      </c>
      <c r="B23" s="1">
        <v>0.2412</v>
      </c>
      <c r="C23" s="1"/>
      <c r="D23" s="1">
        <v>2.3E-2</v>
      </c>
      <c r="E23" s="1"/>
      <c r="F23" s="1">
        <v>2.4E-2</v>
      </c>
      <c r="G23" s="1">
        <v>0.19420000000000001</v>
      </c>
      <c r="H23" s="1"/>
      <c r="I23" s="1">
        <v>162</v>
      </c>
      <c r="J23" s="1">
        <v>14.91</v>
      </c>
      <c r="K23" s="1"/>
      <c r="L23" s="1"/>
      <c r="M23" s="1"/>
      <c r="N23" s="1"/>
      <c r="O23" s="1"/>
      <c r="P23" s="1"/>
      <c r="Q23" s="1">
        <v>37970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182</v>
      </c>
      <c r="AF23" s="1">
        <v>249</v>
      </c>
      <c r="AG23" s="1"/>
    </row>
    <row r="24" spans="1:33" ht="14.4" thickBot="1" x14ac:dyDescent="0.3">
      <c r="A24" s="1" t="s">
        <v>40</v>
      </c>
      <c r="B24" s="1">
        <v>0.2276</v>
      </c>
      <c r="C24" s="1"/>
      <c r="D24" s="1">
        <v>2.92E-2</v>
      </c>
      <c r="E24" s="1"/>
      <c r="F24" s="1">
        <v>2.7E-2</v>
      </c>
      <c r="G24" s="1">
        <v>0.1714</v>
      </c>
      <c r="H24" s="1"/>
      <c r="I24" s="1">
        <v>147</v>
      </c>
      <c r="J24" s="1">
        <v>15.51</v>
      </c>
      <c r="K24" s="1"/>
      <c r="L24" s="1"/>
      <c r="M24" s="1"/>
      <c r="N24" s="1"/>
      <c r="O24" s="1"/>
      <c r="P24" s="1"/>
      <c r="Q24" s="1">
        <v>41495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188</v>
      </c>
      <c r="AF24" s="1">
        <v>226</v>
      </c>
      <c r="AG24" s="1"/>
    </row>
    <row r="25" spans="1:33" ht="14.4" thickBot="1" x14ac:dyDescent="0.3">
      <c r="A25" s="1" t="s">
        <v>101</v>
      </c>
      <c r="B25" s="1">
        <v>0.2278</v>
      </c>
      <c r="C25" s="1"/>
      <c r="D25" s="1">
        <v>2.93E-2</v>
      </c>
      <c r="E25" s="1"/>
      <c r="F25" s="1">
        <v>2.69E-2</v>
      </c>
      <c r="G25" s="1">
        <v>0.17169999999999999</v>
      </c>
      <c r="H25" s="1"/>
      <c r="I25" s="1">
        <v>151</v>
      </c>
      <c r="J25" s="1">
        <v>15.13</v>
      </c>
      <c r="K25" s="1"/>
      <c r="L25" s="1"/>
      <c r="M25" s="1"/>
      <c r="N25" s="1"/>
      <c r="O25" s="1"/>
      <c r="P25" s="1"/>
      <c r="Q25" s="1">
        <v>42895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196</v>
      </c>
      <c r="AF25" s="1">
        <v>242</v>
      </c>
      <c r="AG25" s="1"/>
    </row>
    <row r="26" spans="1:33" ht="14.4" thickBot="1" x14ac:dyDescent="0.3">
      <c r="A26" s="1" t="s">
        <v>102</v>
      </c>
      <c r="B26" s="1">
        <v>0.2341</v>
      </c>
      <c r="C26" s="1"/>
      <c r="D26" s="1">
        <v>3.0099999999999998E-2</v>
      </c>
      <c r="E26" s="1"/>
      <c r="F26" s="1">
        <v>2.5700000000000001E-2</v>
      </c>
      <c r="G26" s="1">
        <v>0.17829999999999999</v>
      </c>
      <c r="H26" s="1"/>
      <c r="I26" s="1">
        <v>154</v>
      </c>
      <c r="J26" s="1">
        <v>15.18</v>
      </c>
      <c r="K26" s="1"/>
      <c r="L26" s="1"/>
      <c r="M26" s="1"/>
      <c r="N26" s="1"/>
      <c r="O26" s="1"/>
      <c r="P26" s="1"/>
      <c r="Q26" s="1">
        <v>39695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200</v>
      </c>
      <c r="AF26" s="1">
        <v>313</v>
      </c>
      <c r="AG26" s="1"/>
    </row>
    <row r="27" spans="1:33" ht="14.4" thickBot="1" x14ac:dyDescent="0.3">
      <c r="A27" s="1" t="s">
        <v>103</v>
      </c>
      <c r="B27" s="1">
        <v>0.24959999999999999</v>
      </c>
      <c r="C27" s="1"/>
      <c r="D27" s="1">
        <v>3.2099999999999997E-2</v>
      </c>
      <c r="E27" s="1"/>
      <c r="F27" s="1">
        <v>2.9499999999999998E-2</v>
      </c>
      <c r="G27" s="1">
        <v>0.188</v>
      </c>
      <c r="H27" s="1"/>
      <c r="I27" s="1">
        <v>160</v>
      </c>
      <c r="J27" s="1">
        <v>15.56</v>
      </c>
      <c r="K27" s="1"/>
      <c r="L27" s="1"/>
      <c r="M27" s="1"/>
      <c r="N27" s="1"/>
      <c r="O27" s="1"/>
      <c r="P27" s="1"/>
      <c r="Q27" s="1">
        <v>42290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198</v>
      </c>
      <c r="AF27" s="1">
        <v>352</v>
      </c>
      <c r="AG27" s="1"/>
    </row>
    <row r="28" spans="1:33" ht="14.4" thickBot="1" x14ac:dyDescent="0.3">
      <c r="A28" s="1" t="s">
        <v>104</v>
      </c>
      <c r="B28" s="1">
        <v>0.2782</v>
      </c>
      <c r="C28" s="1"/>
      <c r="D28" s="1">
        <v>3.7499999999999999E-2</v>
      </c>
      <c r="E28" s="1"/>
      <c r="F28" s="1">
        <v>3.2300000000000002E-2</v>
      </c>
      <c r="G28" s="1">
        <v>0.2084</v>
      </c>
      <c r="H28" s="1"/>
      <c r="I28" s="1">
        <v>175</v>
      </c>
      <c r="J28" s="1">
        <v>15.86</v>
      </c>
      <c r="K28" s="1"/>
      <c r="L28" s="1"/>
      <c r="M28" s="1"/>
      <c r="N28" s="1"/>
      <c r="O28" s="1"/>
      <c r="P28" s="1"/>
      <c r="Q28" s="1">
        <v>34175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200</v>
      </c>
      <c r="AF28" s="1">
        <v>460</v>
      </c>
      <c r="AG28" s="1"/>
    </row>
    <row r="29" spans="1:33" ht="14.4" thickBot="1" x14ac:dyDescent="0.3">
      <c r="A29" s="1" t="s">
        <v>41</v>
      </c>
      <c r="B29" s="1">
        <v>0.3332</v>
      </c>
      <c r="C29" s="1"/>
      <c r="D29" s="1">
        <v>4.0300000000000002E-2</v>
      </c>
      <c r="E29" s="1"/>
      <c r="F29" s="1">
        <v>3.6900000000000002E-2</v>
      </c>
      <c r="G29" s="1">
        <v>0.25600000000000001</v>
      </c>
      <c r="H29" s="1"/>
      <c r="I29" s="1">
        <v>208</v>
      </c>
      <c r="J29" s="1">
        <v>15.99</v>
      </c>
      <c r="K29" s="1"/>
      <c r="L29" s="1"/>
      <c r="M29" s="1"/>
      <c r="N29" s="1"/>
      <c r="O29" s="1"/>
      <c r="P29" s="1"/>
      <c r="Q29" s="1">
        <v>36515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211</v>
      </c>
      <c r="AF29" s="1">
        <v>514</v>
      </c>
      <c r="AG29" s="1"/>
    </row>
    <row r="30" spans="1:33" ht="14.4" thickBot="1" x14ac:dyDescent="0.3">
      <c r="A30" s="1" t="s">
        <v>105</v>
      </c>
      <c r="B30" s="1">
        <v>0.26869999999999999</v>
      </c>
      <c r="C30" s="1"/>
      <c r="D30" s="1">
        <v>3.5200000000000002E-2</v>
      </c>
      <c r="E30" s="1"/>
      <c r="F30" s="1">
        <v>3.15E-2</v>
      </c>
      <c r="G30" s="1">
        <v>0.20200000000000001</v>
      </c>
      <c r="H30" s="1"/>
      <c r="I30" s="1">
        <v>166</v>
      </c>
      <c r="J30" s="1">
        <v>16.22</v>
      </c>
      <c r="K30" s="1"/>
      <c r="L30" s="1"/>
      <c r="M30" s="1"/>
      <c r="N30" s="1"/>
      <c r="O30" s="1"/>
      <c r="P30" s="1"/>
      <c r="Q30" s="1">
        <v>36400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233</v>
      </c>
      <c r="AF30" s="1">
        <v>569</v>
      </c>
      <c r="AG30" s="1"/>
    </row>
    <row r="31" spans="1:33" ht="14.4" thickBot="1" x14ac:dyDescent="0.3">
      <c r="A31" s="1" t="s">
        <v>106</v>
      </c>
      <c r="B31" s="1">
        <v>0.26879999999999998</v>
      </c>
      <c r="C31" s="1"/>
      <c r="D31" s="1">
        <v>3.4000000000000002E-2</v>
      </c>
      <c r="E31" s="1"/>
      <c r="F31" s="1">
        <v>3.1300000000000001E-2</v>
      </c>
      <c r="G31" s="1">
        <v>0.2036</v>
      </c>
      <c r="H31" s="1"/>
      <c r="I31" s="1">
        <v>164</v>
      </c>
      <c r="J31" s="1">
        <v>16.36</v>
      </c>
      <c r="K31" s="1"/>
      <c r="L31" s="1"/>
      <c r="M31" s="1"/>
      <c r="N31" s="1"/>
      <c r="O31" s="1"/>
      <c r="P31" s="1"/>
      <c r="Q31" s="1">
        <v>36965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288</v>
      </c>
      <c r="AF31" s="1">
        <v>572</v>
      </c>
      <c r="AG31" s="1"/>
    </row>
    <row r="32" spans="1:33" ht="14.4" thickBot="1" x14ac:dyDescent="0.3">
      <c r="A32" s="1" t="s">
        <v>42</v>
      </c>
      <c r="B32" s="1">
        <v>0.26179999999999998</v>
      </c>
      <c r="C32" s="1"/>
      <c r="D32" s="1">
        <v>3.4000000000000002E-2</v>
      </c>
      <c r="E32" s="1"/>
      <c r="F32" s="1">
        <v>2.9000000000000001E-2</v>
      </c>
      <c r="G32" s="1">
        <v>0.1988</v>
      </c>
      <c r="H32" s="1"/>
      <c r="I32" s="1">
        <v>158</v>
      </c>
      <c r="J32" s="1">
        <v>16.52</v>
      </c>
      <c r="K32" s="1"/>
      <c r="L32" s="1"/>
      <c r="M32" s="1"/>
      <c r="N32" s="1"/>
      <c r="O32" s="1"/>
      <c r="P32" s="1"/>
      <c r="Q32" s="1">
        <v>38165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298</v>
      </c>
      <c r="AF32" s="1">
        <v>605</v>
      </c>
      <c r="AG32" s="1"/>
    </row>
    <row r="33" spans="1:33" ht="14.4" thickBot="1" x14ac:dyDescent="0.3">
      <c r="A33" s="1" t="s">
        <v>43</v>
      </c>
      <c r="B33" s="1">
        <v>0.27839999999999998</v>
      </c>
      <c r="C33" s="1"/>
      <c r="D33" s="1">
        <v>3.1899999999999998E-2</v>
      </c>
      <c r="E33" s="1"/>
      <c r="F33" s="1">
        <v>2.98E-2</v>
      </c>
      <c r="G33" s="1">
        <v>0.2167</v>
      </c>
      <c r="H33" s="1"/>
      <c r="I33" s="1">
        <v>168</v>
      </c>
      <c r="J33" s="1">
        <v>16.600000000000001</v>
      </c>
      <c r="K33" s="1"/>
      <c r="L33" s="1"/>
      <c r="M33" s="1"/>
      <c r="N33" s="1"/>
      <c r="O33" s="1"/>
      <c r="P33" s="1"/>
      <c r="Q33" s="1">
        <v>24360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224</v>
      </c>
      <c r="AF33" s="1">
        <v>652</v>
      </c>
      <c r="AG33" s="1"/>
    </row>
    <row r="34" spans="1:33" ht="14.4" thickBot="1" x14ac:dyDescent="0.3">
      <c r="A34" s="1" t="s">
        <v>44</v>
      </c>
      <c r="B34" s="1">
        <v>0.30499999999999999</v>
      </c>
      <c r="C34" s="1"/>
      <c r="D34" s="1">
        <v>3.1300000000000001E-2</v>
      </c>
      <c r="E34" s="1"/>
      <c r="F34" s="1">
        <v>3.9699999999999999E-2</v>
      </c>
      <c r="G34" s="1">
        <v>0.23400000000000001</v>
      </c>
      <c r="H34" s="1"/>
      <c r="I34" s="1">
        <v>182</v>
      </c>
      <c r="J34" s="1">
        <v>16.77</v>
      </c>
      <c r="K34" s="1"/>
      <c r="L34" s="1"/>
      <c r="M34" s="1">
        <v>22133.33</v>
      </c>
      <c r="N34" s="1">
        <v>1.8387</v>
      </c>
      <c r="O34" s="1">
        <v>6.6890000000000005E-2</v>
      </c>
      <c r="P34" s="1"/>
      <c r="Q34" s="1">
        <v>38550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259</v>
      </c>
      <c r="AF34" s="1">
        <v>882</v>
      </c>
      <c r="AG34" s="1">
        <v>107</v>
      </c>
    </row>
    <row r="35" spans="1:33" ht="14.4" thickBot="1" x14ac:dyDescent="0.3">
      <c r="A35" s="1" t="s">
        <v>45</v>
      </c>
      <c r="B35" s="1">
        <v>0.27539999999999998</v>
      </c>
      <c r="C35" s="1"/>
      <c r="D35" s="1">
        <v>4.0800000000000003E-2</v>
      </c>
      <c r="E35" s="1"/>
      <c r="F35" s="1">
        <v>4.2200000000000001E-2</v>
      </c>
      <c r="G35" s="1">
        <v>0.19239999999999999</v>
      </c>
      <c r="H35" s="1"/>
      <c r="I35" s="1">
        <v>163</v>
      </c>
      <c r="J35" s="1">
        <v>16.95</v>
      </c>
      <c r="K35" s="1"/>
      <c r="L35" s="1"/>
      <c r="M35" s="1"/>
      <c r="N35" s="1"/>
      <c r="O35" s="1"/>
      <c r="P35" s="1"/>
      <c r="Q35" s="1">
        <v>33365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244</v>
      </c>
      <c r="AF35" s="1">
        <v>725</v>
      </c>
      <c r="AG35" s="1"/>
    </row>
    <row r="36" spans="1:33" ht="14.4" thickBot="1" x14ac:dyDescent="0.3">
      <c r="A36" s="1" t="s">
        <v>46</v>
      </c>
      <c r="B36" s="1">
        <v>0.37540000000000001</v>
      </c>
      <c r="C36" s="1"/>
      <c r="D36" s="1">
        <v>5.5399999999999998E-2</v>
      </c>
      <c r="E36" s="1"/>
      <c r="F36" s="1">
        <v>5.4300000000000001E-2</v>
      </c>
      <c r="G36" s="1">
        <v>0.26569999999999999</v>
      </c>
      <c r="H36" s="1"/>
      <c r="I36" s="1">
        <v>203</v>
      </c>
      <c r="J36" s="1">
        <v>18.64</v>
      </c>
      <c r="K36" s="1"/>
      <c r="L36" s="1"/>
      <c r="M36" s="1"/>
      <c r="N36" s="1"/>
      <c r="O36" s="1"/>
      <c r="P36" s="1"/>
      <c r="Q36" s="1">
        <v>29860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245</v>
      </c>
      <c r="AF36" s="1">
        <v>907</v>
      </c>
      <c r="AG36" s="1"/>
    </row>
    <row r="37" spans="1:33" ht="14.4" thickBot="1" x14ac:dyDescent="0.3">
      <c r="A37" s="1" t="s">
        <v>47</v>
      </c>
      <c r="B37" s="1">
        <v>0.43759999999999999</v>
      </c>
      <c r="C37" s="1"/>
      <c r="D37" s="1">
        <v>8.0699999999999994E-2</v>
      </c>
      <c r="E37" s="1"/>
      <c r="F37" s="1">
        <v>7.6499999999999999E-2</v>
      </c>
      <c r="G37" s="1">
        <v>0.28039999999999998</v>
      </c>
      <c r="H37" s="1"/>
      <c r="I37" s="1">
        <v>232</v>
      </c>
      <c r="J37" s="1">
        <v>18.8</v>
      </c>
      <c r="K37" s="1"/>
      <c r="L37" s="1"/>
      <c r="M37" s="1"/>
      <c r="N37" s="1"/>
      <c r="O37" s="1"/>
      <c r="P37" s="1"/>
      <c r="Q37" s="1">
        <v>34940</v>
      </c>
      <c r="R37" s="1"/>
      <c r="S37" s="1"/>
      <c r="T37" s="1"/>
      <c r="U37" s="1"/>
      <c r="V37" s="1">
        <v>7690.15</v>
      </c>
      <c r="W37" s="1"/>
      <c r="X37" s="1"/>
      <c r="Y37" s="1"/>
      <c r="Z37" s="1"/>
      <c r="AA37" s="1"/>
      <c r="AB37" s="1"/>
      <c r="AC37" s="1"/>
      <c r="AD37" s="1"/>
      <c r="AE37" s="1">
        <v>254</v>
      </c>
      <c r="AF37" s="1">
        <v>952</v>
      </c>
      <c r="AG37" s="1"/>
    </row>
    <row r="38" spans="1:33" ht="14.4" thickBot="1" x14ac:dyDescent="0.3">
      <c r="A38" s="1" t="s">
        <v>48</v>
      </c>
      <c r="B38" s="1">
        <v>0.50470000000000004</v>
      </c>
      <c r="C38" s="1"/>
      <c r="D38" s="1">
        <v>8.8499999999999995E-2</v>
      </c>
      <c r="E38" s="1"/>
      <c r="F38" s="1">
        <v>7.8899999999999998E-2</v>
      </c>
      <c r="G38" s="1">
        <v>0.33729999999999999</v>
      </c>
      <c r="H38" s="1"/>
      <c r="I38" s="1">
        <v>264</v>
      </c>
      <c r="J38" s="1">
        <v>19.12</v>
      </c>
      <c r="K38" s="1"/>
      <c r="L38" s="1"/>
      <c r="M38" s="1">
        <v>55920</v>
      </c>
      <c r="N38" s="1"/>
      <c r="O38" s="1"/>
      <c r="P38" s="1"/>
      <c r="Q38" s="1">
        <v>36255</v>
      </c>
      <c r="R38" s="1"/>
      <c r="S38" s="1"/>
      <c r="T38" s="1"/>
      <c r="U38" s="1"/>
      <c r="V38" s="1">
        <v>7700</v>
      </c>
      <c r="W38" s="1"/>
      <c r="X38" s="1">
        <v>16200</v>
      </c>
      <c r="Y38" s="1"/>
      <c r="Z38" s="1">
        <v>21.34</v>
      </c>
      <c r="AA38" s="1"/>
      <c r="AB38" s="1"/>
      <c r="AC38" s="1">
        <v>3466.6667000000002</v>
      </c>
      <c r="AD38" s="1"/>
      <c r="AE38" s="1">
        <v>263</v>
      </c>
      <c r="AF38" s="1">
        <v>1593</v>
      </c>
      <c r="AG38" s="1"/>
    </row>
    <row r="39" spans="1:33" ht="14.4" thickBot="1" x14ac:dyDescent="0.3">
      <c r="A39" s="1" t="s">
        <v>49</v>
      </c>
      <c r="B39" s="1">
        <v>0.6321</v>
      </c>
      <c r="C39" s="1"/>
      <c r="D39" s="1">
        <v>0.1638</v>
      </c>
      <c r="E39" s="1"/>
      <c r="F39" s="1">
        <v>0.1062</v>
      </c>
      <c r="G39" s="1">
        <v>0.36209999999999998</v>
      </c>
      <c r="H39" s="1"/>
      <c r="I39" s="1">
        <v>327</v>
      </c>
      <c r="J39" s="1">
        <v>19.309999999999999</v>
      </c>
      <c r="K39" s="1"/>
      <c r="L39" s="1"/>
      <c r="M39" s="1">
        <v>24733.33</v>
      </c>
      <c r="N39" s="1">
        <v>4.1188000000000002</v>
      </c>
      <c r="O39" s="1">
        <v>1.0461</v>
      </c>
      <c r="P39" s="1"/>
      <c r="Q39" s="1">
        <v>35025</v>
      </c>
      <c r="R39" s="1"/>
      <c r="S39" s="1"/>
      <c r="T39" s="1"/>
      <c r="U39" s="1"/>
      <c r="V39" s="1">
        <v>6016.8</v>
      </c>
      <c r="W39" s="1"/>
      <c r="X39" s="1">
        <v>16520</v>
      </c>
      <c r="Y39" s="1"/>
      <c r="Z39" s="1">
        <v>21.72</v>
      </c>
      <c r="AA39" s="1"/>
      <c r="AB39" s="1"/>
      <c r="AC39" s="1"/>
      <c r="AD39" s="1"/>
      <c r="AE39" s="1">
        <v>345</v>
      </c>
      <c r="AF39" s="1">
        <v>1486</v>
      </c>
      <c r="AG39" s="1">
        <v>117.8</v>
      </c>
    </row>
    <row r="40" spans="1:33" ht="14.4" thickBot="1" x14ac:dyDescent="0.3">
      <c r="A40" s="1" t="s">
        <v>50</v>
      </c>
      <c r="B40" s="1">
        <v>0.65820000000000001</v>
      </c>
      <c r="C40" s="1"/>
      <c r="D40" s="1">
        <v>0.14449999999999999</v>
      </c>
      <c r="E40" s="1"/>
      <c r="F40" s="1">
        <v>0.12690000000000001</v>
      </c>
      <c r="G40" s="1">
        <v>0.38679999999999998</v>
      </c>
      <c r="H40" s="1"/>
      <c r="I40" s="1">
        <v>336</v>
      </c>
      <c r="J40" s="1">
        <v>19.55</v>
      </c>
      <c r="K40" s="1"/>
      <c r="L40" s="1"/>
      <c r="M40" s="1">
        <v>24613.33</v>
      </c>
      <c r="N40" s="1"/>
      <c r="O40" s="1"/>
      <c r="P40" s="1"/>
      <c r="Q40" s="1">
        <v>38037</v>
      </c>
      <c r="R40" s="1"/>
      <c r="S40" s="1"/>
      <c r="T40" s="1"/>
      <c r="U40" s="1"/>
      <c r="V40" s="1">
        <v>4353</v>
      </c>
      <c r="W40" s="1"/>
      <c r="X40" s="1">
        <v>16266.67</v>
      </c>
      <c r="Y40" s="1"/>
      <c r="Z40" s="1">
        <v>21.7333</v>
      </c>
      <c r="AA40" s="1"/>
      <c r="AB40" s="1"/>
      <c r="AC40" s="1">
        <v>3600</v>
      </c>
      <c r="AD40" s="1"/>
      <c r="AE40" s="1">
        <v>475</v>
      </c>
      <c r="AF40" s="1">
        <v>1855</v>
      </c>
      <c r="AG40" s="1">
        <v>160.51</v>
      </c>
    </row>
    <row r="41" spans="1:33" ht="14.4" thickBot="1" x14ac:dyDescent="0.3">
      <c r="A41" s="1" t="s">
        <v>51</v>
      </c>
      <c r="B41" s="1">
        <v>0.74470000000000003</v>
      </c>
      <c r="C41" s="1"/>
      <c r="D41" s="1">
        <v>0.18129999999999999</v>
      </c>
      <c r="E41" s="1"/>
      <c r="F41" s="1">
        <v>0.15909999999999999</v>
      </c>
      <c r="G41" s="1">
        <v>0.40429999999999999</v>
      </c>
      <c r="H41" s="1"/>
      <c r="I41" s="1">
        <v>376</v>
      </c>
      <c r="J41" s="1">
        <v>19.8</v>
      </c>
      <c r="K41" s="1"/>
      <c r="L41" s="1"/>
      <c r="M41" s="1">
        <v>24666.67</v>
      </c>
      <c r="N41" s="1">
        <v>6.5670000000000002</v>
      </c>
      <c r="O41" s="1">
        <v>0.1095</v>
      </c>
      <c r="P41" s="1"/>
      <c r="Q41" s="1">
        <v>36376</v>
      </c>
      <c r="R41" s="1"/>
      <c r="S41" s="1"/>
      <c r="T41" s="1"/>
      <c r="U41" s="1"/>
      <c r="V41" s="1">
        <v>4413.1000000000004</v>
      </c>
      <c r="W41" s="1"/>
      <c r="X41" s="1"/>
      <c r="Y41" s="1"/>
      <c r="Z41" s="1">
        <v>22</v>
      </c>
      <c r="AA41" s="1"/>
      <c r="AB41" s="1"/>
      <c r="AC41" s="1"/>
      <c r="AD41" s="1"/>
      <c r="AE41" s="1">
        <v>594</v>
      </c>
      <c r="AF41" s="1">
        <v>1832</v>
      </c>
      <c r="AG41" s="1">
        <v>194.3</v>
      </c>
    </row>
    <row r="42" spans="1:33" ht="14.4" thickBot="1" x14ac:dyDescent="0.3">
      <c r="A42" s="1" t="s">
        <v>52</v>
      </c>
      <c r="B42" s="1">
        <v>0.95479999999999998</v>
      </c>
      <c r="C42" s="1"/>
      <c r="D42" s="1">
        <v>0.2331</v>
      </c>
      <c r="E42" s="1"/>
      <c r="F42" s="1">
        <v>0.1608</v>
      </c>
      <c r="G42" s="1">
        <v>0.56089999999999995</v>
      </c>
      <c r="H42" s="1"/>
      <c r="I42" s="1">
        <v>476</v>
      </c>
      <c r="J42" s="1">
        <v>20.05</v>
      </c>
      <c r="K42" s="1"/>
      <c r="L42" s="1"/>
      <c r="M42" s="1">
        <v>24666.67</v>
      </c>
      <c r="N42" s="1">
        <v>7.2987000000000002</v>
      </c>
      <c r="O42" s="1"/>
      <c r="P42" s="1"/>
      <c r="Q42" s="1">
        <v>40969</v>
      </c>
      <c r="R42" s="1"/>
      <c r="S42" s="1"/>
      <c r="T42" s="1"/>
      <c r="U42" s="1"/>
      <c r="V42" s="1">
        <v>5100</v>
      </c>
      <c r="W42" s="1"/>
      <c r="X42" s="1">
        <v>16400</v>
      </c>
      <c r="Y42" s="1"/>
      <c r="Z42" s="1">
        <v>22.066700000000001</v>
      </c>
      <c r="AA42" s="1"/>
      <c r="AB42" s="1"/>
      <c r="AC42" s="1"/>
      <c r="AD42" s="1"/>
      <c r="AE42" s="1">
        <v>845</v>
      </c>
      <c r="AF42" s="1">
        <v>2194</v>
      </c>
      <c r="AG42" s="1"/>
    </row>
    <row r="43" spans="1:33" ht="14.4" thickBot="1" x14ac:dyDescent="0.3">
      <c r="A43" s="1" t="s">
        <v>53</v>
      </c>
      <c r="B43" s="1">
        <v>0.86480000000000001</v>
      </c>
      <c r="C43" s="1"/>
      <c r="D43" s="1">
        <v>0.21229999999999999</v>
      </c>
      <c r="E43" s="1"/>
      <c r="F43" s="1">
        <v>0.11890000000000001</v>
      </c>
      <c r="G43" s="1">
        <v>0.53359999999999996</v>
      </c>
      <c r="H43" s="1"/>
      <c r="I43" s="1">
        <v>423</v>
      </c>
      <c r="J43" s="1">
        <v>20.440000000000001</v>
      </c>
      <c r="K43" s="1"/>
      <c r="L43" s="1"/>
      <c r="M43" s="1">
        <v>24600</v>
      </c>
      <c r="N43" s="1">
        <v>6.7862999999999998</v>
      </c>
      <c r="O43" s="1"/>
      <c r="P43" s="1"/>
      <c r="Q43" s="1">
        <v>44408</v>
      </c>
      <c r="R43" s="1"/>
      <c r="S43" s="1"/>
      <c r="T43" s="1"/>
      <c r="U43" s="1"/>
      <c r="V43" s="1">
        <v>3867</v>
      </c>
      <c r="W43" s="1"/>
      <c r="X43" s="1">
        <v>16340</v>
      </c>
      <c r="Y43" s="1"/>
      <c r="Z43" s="1">
        <v>21.826699999999999</v>
      </c>
      <c r="AA43" s="1"/>
      <c r="AB43" s="1"/>
      <c r="AC43" s="1"/>
      <c r="AD43" s="1"/>
      <c r="AE43" s="1">
        <v>945</v>
      </c>
      <c r="AF43" s="1">
        <v>2558</v>
      </c>
      <c r="AG43" s="1"/>
    </row>
    <row r="44" spans="1:33" ht="14.4" thickBot="1" x14ac:dyDescent="0.3">
      <c r="A44" s="1" t="s">
        <v>54</v>
      </c>
      <c r="B44" s="1">
        <v>1.0069999999999999</v>
      </c>
      <c r="C44" s="1"/>
      <c r="D44" s="1">
        <v>0.2147</v>
      </c>
      <c r="E44" s="1"/>
      <c r="F44" s="1">
        <v>0.26569999999999999</v>
      </c>
      <c r="G44" s="1">
        <v>0.52659999999999996</v>
      </c>
      <c r="H44" s="1"/>
      <c r="I44" s="1">
        <v>481</v>
      </c>
      <c r="J44" s="1">
        <v>20.94</v>
      </c>
      <c r="K44" s="1"/>
      <c r="L44" s="1"/>
      <c r="M44" s="1">
        <v>24533.33</v>
      </c>
      <c r="N44" s="1"/>
      <c r="O44" s="1"/>
      <c r="P44" s="1"/>
      <c r="Q44" s="1">
        <v>41985</v>
      </c>
      <c r="R44" s="1"/>
      <c r="S44" s="1">
        <v>201</v>
      </c>
      <c r="T44" s="1"/>
      <c r="U44" s="1"/>
      <c r="V44" s="1">
        <v>2789.49</v>
      </c>
      <c r="W44" s="1"/>
      <c r="X44" s="1"/>
      <c r="Y44" s="1"/>
      <c r="Z44" s="1">
        <v>21.56</v>
      </c>
      <c r="AA44" s="1"/>
      <c r="AB44" s="1"/>
      <c r="AC44" s="1"/>
      <c r="AD44" s="1"/>
      <c r="AE44" s="1">
        <v>947</v>
      </c>
      <c r="AF44" s="1">
        <v>2712</v>
      </c>
      <c r="AG44" s="1"/>
    </row>
    <row r="45" spans="1:33" ht="14.4" thickBot="1" x14ac:dyDescent="0.3">
      <c r="A45" s="1" t="s">
        <v>55</v>
      </c>
      <c r="B45" s="1">
        <v>1.2593000000000001</v>
      </c>
      <c r="C45" s="1"/>
      <c r="D45" s="1">
        <v>0.30980000000000002</v>
      </c>
      <c r="E45" s="1"/>
      <c r="F45" s="1">
        <v>0.4667</v>
      </c>
      <c r="G45" s="1">
        <v>0.48280000000000001</v>
      </c>
      <c r="H45" s="1"/>
      <c r="I45" s="1">
        <v>595</v>
      </c>
      <c r="J45" s="1">
        <v>21.18</v>
      </c>
      <c r="K45" s="1"/>
      <c r="L45" s="1"/>
      <c r="M45" s="1">
        <v>28986.67</v>
      </c>
      <c r="N45" s="1">
        <v>6.7343999999999999</v>
      </c>
      <c r="O45" s="1"/>
      <c r="P45" s="1"/>
      <c r="Q45" s="1">
        <v>35067</v>
      </c>
      <c r="R45" s="1"/>
      <c r="S45" s="1">
        <v>2364.1999999999998</v>
      </c>
      <c r="T45" s="1"/>
      <c r="U45" s="1"/>
      <c r="V45" s="1">
        <v>5510</v>
      </c>
      <c r="W45" s="1"/>
      <c r="X45" s="1"/>
      <c r="Y45" s="1"/>
      <c r="Z45" s="1">
        <v>31.933299999999999</v>
      </c>
      <c r="AA45" s="1"/>
      <c r="AB45" s="1"/>
      <c r="AC45" s="1"/>
      <c r="AD45" s="1"/>
      <c r="AE45" s="1">
        <v>998</v>
      </c>
      <c r="AF45" s="1">
        <v>3453</v>
      </c>
      <c r="AG45" s="1"/>
    </row>
    <row r="46" spans="1:33" ht="14.4" thickBot="1" x14ac:dyDescent="0.3">
      <c r="A46" s="1" t="s">
        <v>56</v>
      </c>
      <c r="B46" s="1">
        <v>1.5550999999999999</v>
      </c>
      <c r="C46" s="1"/>
      <c r="D46" s="1">
        <v>0.33910000000000001</v>
      </c>
      <c r="E46" s="1"/>
      <c r="F46" s="1">
        <v>0.66039999999999999</v>
      </c>
      <c r="G46" s="1">
        <v>0.55559999999999998</v>
      </c>
      <c r="H46" s="1"/>
      <c r="I46" s="1">
        <v>727</v>
      </c>
      <c r="J46" s="1">
        <v>21.38</v>
      </c>
      <c r="K46" s="1">
        <v>2.3832</v>
      </c>
      <c r="L46" s="1"/>
      <c r="M46" s="1">
        <v>28986.67</v>
      </c>
      <c r="N46" s="1">
        <v>6.5251999999999999</v>
      </c>
      <c r="O46" s="1"/>
      <c r="P46" s="1"/>
      <c r="Q46" s="1">
        <v>43305</v>
      </c>
      <c r="R46" s="1"/>
      <c r="S46" s="1"/>
      <c r="T46" s="1"/>
      <c r="U46" s="1"/>
      <c r="V46" s="1">
        <v>3065.2</v>
      </c>
      <c r="W46" s="1"/>
      <c r="X46" s="1">
        <v>12653</v>
      </c>
      <c r="Y46" s="1"/>
      <c r="Z46" s="1">
        <v>31.74</v>
      </c>
      <c r="AA46" s="1"/>
      <c r="AB46" s="1"/>
      <c r="AC46" s="1">
        <v>2961.5</v>
      </c>
      <c r="AD46" s="1"/>
      <c r="AE46" s="1">
        <v>1155</v>
      </c>
      <c r="AF46" s="1">
        <v>3002</v>
      </c>
      <c r="AG46" s="1"/>
    </row>
    <row r="47" spans="1:33" ht="14.4" thickBot="1" x14ac:dyDescent="0.3">
      <c r="A47" s="1" t="s">
        <v>57</v>
      </c>
      <c r="B47" s="1">
        <v>1.6995</v>
      </c>
      <c r="C47" s="1"/>
      <c r="D47" s="1">
        <v>0.39660000000000001</v>
      </c>
      <c r="E47" s="1"/>
      <c r="F47" s="1">
        <v>0.66559999999999997</v>
      </c>
      <c r="G47" s="1">
        <v>0.63729999999999998</v>
      </c>
      <c r="H47" s="1"/>
      <c r="I47" s="1">
        <v>790</v>
      </c>
      <c r="J47" s="1">
        <v>21.4</v>
      </c>
      <c r="K47" s="1"/>
      <c r="L47" s="1"/>
      <c r="M47" s="1">
        <v>24532.3</v>
      </c>
      <c r="N47" s="1">
        <v>6.8681000000000001</v>
      </c>
      <c r="O47" s="1"/>
      <c r="P47" s="1"/>
      <c r="Q47" s="1">
        <v>31730.7</v>
      </c>
      <c r="R47" s="1"/>
      <c r="S47" s="1">
        <v>148</v>
      </c>
      <c r="T47" s="1"/>
      <c r="U47" s="1"/>
      <c r="V47" s="1">
        <v>4727</v>
      </c>
      <c r="W47" s="1"/>
      <c r="X47" s="1">
        <v>16760</v>
      </c>
      <c r="Y47" s="1"/>
      <c r="Z47" s="1">
        <v>32.479999999999997</v>
      </c>
      <c r="AA47" s="1"/>
      <c r="AB47" s="1"/>
      <c r="AC47" s="1">
        <v>3153</v>
      </c>
      <c r="AD47" s="1"/>
      <c r="AE47" s="1">
        <v>1444</v>
      </c>
      <c r="AF47" s="1">
        <v>3158</v>
      </c>
      <c r="AG47" s="1"/>
    </row>
    <row r="48" spans="1:33" ht="14.4" thickBot="1" x14ac:dyDescent="0.3">
      <c r="A48" s="1" t="s">
        <v>58</v>
      </c>
      <c r="B48" s="1">
        <v>2.3689</v>
      </c>
      <c r="C48" s="1"/>
      <c r="D48" s="1">
        <v>0.44340000000000002</v>
      </c>
      <c r="E48" s="1"/>
      <c r="F48" s="1">
        <v>0.88339999999999996</v>
      </c>
      <c r="G48" s="1">
        <v>1.0421</v>
      </c>
      <c r="H48" s="1"/>
      <c r="I48" s="1">
        <v>1099</v>
      </c>
      <c r="J48" s="1">
        <v>21.55</v>
      </c>
      <c r="K48" s="1"/>
      <c r="L48" s="1">
        <v>7186</v>
      </c>
      <c r="M48" s="1">
        <v>24513</v>
      </c>
      <c r="N48" s="1"/>
      <c r="O48" s="1"/>
      <c r="P48" s="1"/>
      <c r="Q48" s="1">
        <v>49336</v>
      </c>
      <c r="R48" s="1"/>
      <c r="S48" s="1">
        <v>228</v>
      </c>
      <c r="T48" s="1"/>
      <c r="U48" s="1"/>
      <c r="V48" s="1">
        <v>3084.8</v>
      </c>
      <c r="W48" s="1"/>
      <c r="X48" s="1">
        <v>16887</v>
      </c>
      <c r="Y48" s="1"/>
      <c r="Z48" s="1">
        <v>33.186700000000002</v>
      </c>
      <c r="AA48" s="1"/>
      <c r="AB48" s="1"/>
      <c r="AC48" s="1">
        <v>3406.7</v>
      </c>
      <c r="AD48" s="1"/>
      <c r="AE48" s="1">
        <v>1848</v>
      </c>
      <c r="AF48" s="1">
        <v>3621</v>
      </c>
      <c r="AG48" s="1"/>
    </row>
    <row r="49" spans="1:33" ht="14.4" thickBot="1" x14ac:dyDescent="0.3">
      <c r="A49" s="1" t="s">
        <v>59</v>
      </c>
      <c r="B49" s="1">
        <v>2.2442000000000002</v>
      </c>
      <c r="C49" s="1"/>
      <c r="D49" s="1">
        <v>0.50839999999999996</v>
      </c>
      <c r="E49" s="1"/>
      <c r="F49" s="1">
        <v>0.57079999999999997</v>
      </c>
      <c r="G49" s="1">
        <v>1.165</v>
      </c>
      <c r="H49" s="1"/>
      <c r="I49" s="1">
        <v>1035</v>
      </c>
      <c r="J49" s="1">
        <v>22.33</v>
      </c>
      <c r="K49" s="1"/>
      <c r="L49" s="1"/>
      <c r="M49" s="1">
        <v>24506.7</v>
      </c>
      <c r="N49" s="1"/>
      <c r="O49" s="1"/>
      <c r="P49" s="1"/>
      <c r="Q49" s="1">
        <v>26452</v>
      </c>
      <c r="R49" s="1"/>
      <c r="S49" s="1"/>
      <c r="T49" s="1"/>
      <c r="U49" s="1"/>
      <c r="V49" s="1">
        <v>5163</v>
      </c>
      <c r="W49" s="1"/>
      <c r="X49" s="1">
        <v>16880</v>
      </c>
      <c r="Y49" s="1"/>
      <c r="Z49" s="1">
        <v>22.28</v>
      </c>
      <c r="AA49" s="1"/>
      <c r="AB49" s="1"/>
      <c r="AC49" s="1">
        <v>3333</v>
      </c>
      <c r="AD49" s="1"/>
      <c r="AE49" s="1">
        <v>1873</v>
      </c>
      <c r="AF49" s="1">
        <v>4540</v>
      </c>
      <c r="AG49" s="1"/>
    </row>
    <row r="50" spans="1:33" ht="14.4" thickBot="1" x14ac:dyDescent="0.3">
      <c r="A50" s="1" t="s">
        <v>60</v>
      </c>
      <c r="B50" s="1">
        <v>2.7338</v>
      </c>
      <c r="C50" s="1"/>
      <c r="D50" s="1">
        <v>0.54469999999999996</v>
      </c>
      <c r="E50" s="1"/>
      <c r="F50" s="1">
        <v>0.92059999999999997</v>
      </c>
      <c r="G50" s="1">
        <v>1.2685</v>
      </c>
      <c r="H50" s="1"/>
      <c r="I50" s="1">
        <v>1245</v>
      </c>
      <c r="J50" s="1">
        <v>22.57</v>
      </c>
      <c r="K50" s="1"/>
      <c r="L50" s="1"/>
      <c r="M50" s="1">
        <v>28946.67</v>
      </c>
      <c r="N50" s="1"/>
      <c r="O50" s="1"/>
      <c r="P50" s="1"/>
      <c r="Q50" s="1">
        <v>42580</v>
      </c>
      <c r="R50" s="1"/>
      <c r="S50" s="1"/>
      <c r="T50" s="1"/>
      <c r="U50" s="1"/>
      <c r="V50" s="1">
        <v>4732</v>
      </c>
      <c r="W50" s="1"/>
      <c r="X50" s="1">
        <v>17200</v>
      </c>
      <c r="Y50" s="1"/>
      <c r="Z50" s="1">
        <v>22.56</v>
      </c>
      <c r="AA50" s="1"/>
      <c r="AB50" s="1"/>
      <c r="AC50" s="1">
        <v>3287</v>
      </c>
      <c r="AD50" s="1"/>
      <c r="AE50" s="1">
        <v>2424</v>
      </c>
      <c r="AF50" s="1">
        <v>5194</v>
      </c>
      <c r="AG50" s="1"/>
    </row>
    <row r="51" spans="1:33" ht="14.4" thickBot="1" x14ac:dyDescent="0.3">
      <c r="A51" s="1" t="s">
        <v>61</v>
      </c>
      <c r="B51" s="1">
        <v>2.8319000000000001</v>
      </c>
      <c r="C51" s="1"/>
      <c r="D51" s="1">
        <v>0.57509999999999994</v>
      </c>
      <c r="E51" s="1"/>
      <c r="F51" s="1">
        <v>0.9042</v>
      </c>
      <c r="G51" s="1">
        <v>1.3526</v>
      </c>
      <c r="H51" s="1"/>
      <c r="I51" s="1">
        <v>1289</v>
      </c>
      <c r="J51" s="1">
        <v>22.75</v>
      </c>
      <c r="K51" s="1"/>
      <c r="L51" s="1"/>
      <c r="M51" s="1">
        <v>24506.67</v>
      </c>
      <c r="N51" s="1">
        <v>7.5616000000000003</v>
      </c>
      <c r="O51" s="1">
        <v>0.21929999999999999</v>
      </c>
      <c r="P51" s="1"/>
      <c r="Q51" s="1">
        <v>45739</v>
      </c>
      <c r="R51" s="1"/>
      <c r="S51" s="1"/>
      <c r="T51" s="1"/>
      <c r="U51" s="1"/>
      <c r="V51" s="1">
        <v>5821</v>
      </c>
      <c r="W51" s="1"/>
      <c r="X51" s="1">
        <v>17180</v>
      </c>
      <c r="Y51" s="1"/>
      <c r="Z51" s="1">
        <v>22.566700000000001</v>
      </c>
      <c r="AA51" s="1"/>
      <c r="AB51" s="1"/>
      <c r="AC51" s="1">
        <v>3286.7</v>
      </c>
      <c r="AD51" s="1"/>
      <c r="AE51" s="1">
        <v>2837</v>
      </c>
      <c r="AF51" s="1">
        <v>6643</v>
      </c>
      <c r="AG51" s="1">
        <v>602.09</v>
      </c>
    </row>
    <row r="52" spans="1:33" ht="14.4" thickBot="1" x14ac:dyDescent="0.3">
      <c r="A52" s="1" t="s">
        <v>62</v>
      </c>
      <c r="B52" s="1">
        <v>3.8111000000000002</v>
      </c>
      <c r="C52" s="1"/>
      <c r="D52" s="1">
        <v>1.2495000000000001</v>
      </c>
      <c r="E52" s="1"/>
      <c r="F52" s="1">
        <v>1.2564</v>
      </c>
      <c r="G52" s="1">
        <v>1.3051999999999999</v>
      </c>
      <c r="H52" s="1"/>
      <c r="I52" s="1">
        <v>1741</v>
      </c>
      <c r="J52" s="1">
        <v>22.99</v>
      </c>
      <c r="K52" s="1"/>
      <c r="L52" s="1"/>
      <c r="M52" s="1">
        <v>24473.33</v>
      </c>
      <c r="N52" s="1">
        <v>7.6882999999999999</v>
      </c>
      <c r="O52" s="1">
        <v>0.24379999999999999</v>
      </c>
      <c r="P52" s="1"/>
      <c r="Q52" s="1">
        <v>48120</v>
      </c>
      <c r="R52" s="1"/>
      <c r="S52" s="1">
        <v>219.86</v>
      </c>
      <c r="T52" s="1"/>
      <c r="U52" s="1">
        <v>3.0659999999999998</v>
      </c>
      <c r="V52" s="1">
        <v>5400</v>
      </c>
      <c r="W52" s="1"/>
      <c r="X52" s="1">
        <v>16540</v>
      </c>
      <c r="Y52" s="1"/>
      <c r="Z52" s="1">
        <v>22.067</v>
      </c>
      <c r="AA52" s="1"/>
      <c r="AB52" s="1"/>
      <c r="AC52" s="1">
        <v>3387</v>
      </c>
      <c r="AD52" s="1"/>
      <c r="AE52" s="1">
        <v>2369</v>
      </c>
      <c r="AF52" s="1">
        <v>7221</v>
      </c>
      <c r="AG52" s="1">
        <v>670.03</v>
      </c>
    </row>
    <row r="53" spans="1:33" ht="14.4" thickBot="1" x14ac:dyDescent="0.3">
      <c r="A53" s="1" t="s">
        <v>63</v>
      </c>
      <c r="B53" s="1">
        <v>4.0686</v>
      </c>
      <c r="C53" s="1"/>
      <c r="D53" s="1">
        <v>1.3552999999999999</v>
      </c>
      <c r="E53" s="1"/>
      <c r="F53" s="1">
        <v>1.5150999999999999</v>
      </c>
      <c r="G53" s="1">
        <v>1.1981999999999999</v>
      </c>
      <c r="H53" s="1"/>
      <c r="I53" s="1">
        <v>1870</v>
      </c>
      <c r="J53" s="1">
        <v>23.22</v>
      </c>
      <c r="K53" s="1"/>
      <c r="L53" s="1"/>
      <c r="M53" s="1">
        <v>24373.33</v>
      </c>
      <c r="N53" s="1">
        <v>9.3844999999999992</v>
      </c>
      <c r="O53" s="1">
        <v>0.25343399999999999</v>
      </c>
      <c r="P53" s="1"/>
      <c r="Q53" s="1">
        <v>50100</v>
      </c>
      <c r="R53" s="1"/>
      <c r="S53" s="1">
        <v>215.95</v>
      </c>
      <c r="T53" s="1"/>
      <c r="U53" s="1">
        <v>3.2667000000000002</v>
      </c>
      <c r="V53" s="1">
        <v>2350</v>
      </c>
      <c r="W53" s="1"/>
      <c r="X53" s="1">
        <v>15230</v>
      </c>
      <c r="Y53" s="1"/>
      <c r="Z53" s="1">
        <v>20.81</v>
      </c>
      <c r="AA53" s="1">
        <v>0.21</v>
      </c>
      <c r="AB53" s="1">
        <v>8.99</v>
      </c>
      <c r="AC53" s="1">
        <v>3330</v>
      </c>
      <c r="AD53" s="1"/>
      <c r="AE53" s="1">
        <v>2380</v>
      </c>
      <c r="AF53" s="1">
        <v>7866</v>
      </c>
      <c r="AG53" s="1">
        <v>695.01</v>
      </c>
    </row>
    <row r="54" spans="1:33" ht="14.4" thickBot="1" x14ac:dyDescent="0.3">
      <c r="A54" s="1" t="s">
        <v>64</v>
      </c>
      <c r="B54" s="1">
        <v>5.8188000000000004</v>
      </c>
      <c r="C54" s="1">
        <v>108.6</v>
      </c>
      <c r="D54" s="1">
        <v>2.0179999999999998</v>
      </c>
      <c r="E54" s="1">
        <v>113.2</v>
      </c>
      <c r="F54" s="1">
        <v>2.8252000000000002</v>
      </c>
      <c r="G54" s="1">
        <v>0.97560000000000002</v>
      </c>
      <c r="H54" s="1">
        <v>98.6</v>
      </c>
      <c r="I54" s="1">
        <v>2540</v>
      </c>
      <c r="J54" s="1">
        <v>22.67</v>
      </c>
      <c r="K54" s="1"/>
      <c r="L54" s="1">
        <v>7147</v>
      </c>
      <c r="M54" s="1">
        <v>23013.33</v>
      </c>
      <c r="N54" s="1">
        <v>12.299300000000001</v>
      </c>
      <c r="O54" s="1">
        <v>0.182311</v>
      </c>
      <c r="P54" s="1"/>
      <c r="Q54" s="1">
        <v>36830</v>
      </c>
      <c r="R54" s="1"/>
      <c r="S54" s="1">
        <v>162.46</v>
      </c>
      <c r="T54" s="1"/>
      <c r="U54" s="1">
        <v>2.3186</v>
      </c>
      <c r="V54" s="1">
        <v>3421</v>
      </c>
      <c r="W54" s="1"/>
      <c r="X54" s="1">
        <v>13890</v>
      </c>
      <c r="Y54" s="1"/>
      <c r="Z54" s="1">
        <v>19.82</v>
      </c>
      <c r="AA54" s="1">
        <v>0.41</v>
      </c>
      <c r="AB54" s="1">
        <v>7.14</v>
      </c>
      <c r="AC54" s="1">
        <v>3960</v>
      </c>
      <c r="AD54" s="1"/>
      <c r="AE54" s="1">
        <v>2737</v>
      </c>
      <c r="AF54" s="1">
        <v>11066</v>
      </c>
      <c r="AG54" s="1">
        <v>723.79</v>
      </c>
    </row>
    <row r="55" spans="1:33" ht="14.4" thickBot="1" x14ac:dyDescent="0.3">
      <c r="A55" s="1" t="s">
        <v>65</v>
      </c>
      <c r="B55" s="1">
        <v>5.9679000000000002</v>
      </c>
      <c r="C55" s="1"/>
      <c r="D55" s="1">
        <v>1.9933000000000001</v>
      </c>
      <c r="E55" s="1"/>
      <c r="F55" s="1">
        <v>2.9963000000000002</v>
      </c>
      <c r="G55" s="1">
        <v>0.97840000000000005</v>
      </c>
      <c r="H55" s="1"/>
      <c r="I55" s="1">
        <v>2778</v>
      </c>
      <c r="J55" s="1">
        <v>23</v>
      </c>
      <c r="K55" s="1"/>
      <c r="L55" s="1">
        <v>7147</v>
      </c>
      <c r="M55" s="1">
        <v>21700</v>
      </c>
      <c r="N55" s="1">
        <v>12.581099999999999</v>
      </c>
      <c r="O55" s="1">
        <v>0.18509999999999999</v>
      </c>
      <c r="P55" s="1"/>
      <c r="Q55" s="1">
        <v>34500</v>
      </c>
      <c r="R55" s="1"/>
      <c r="S55" s="1">
        <v>151.32</v>
      </c>
      <c r="T55" s="1"/>
      <c r="U55" s="1">
        <v>2.0455999999999999</v>
      </c>
      <c r="V55" s="1">
        <v>4126</v>
      </c>
      <c r="W55" s="1"/>
      <c r="X55" s="1">
        <v>13790</v>
      </c>
      <c r="Y55" s="1"/>
      <c r="Z55" s="1">
        <v>19.350000000000001</v>
      </c>
      <c r="AA55" s="1">
        <v>0.44</v>
      </c>
      <c r="AB55" s="1">
        <v>7.01</v>
      </c>
      <c r="AC55" s="1">
        <v>3290</v>
      </c>
      <c r="AD55" s="1"/>
      <c r="AE55" s="1">
        <v>2613</v>
      </c>
      <c r="AF55" s="1">
        <v>16491</v>
      </c>
      <c r="AG55" s="1">
        <v>737.7</v>
      </c>
    </row>
    <row r="56" spans="1:33" ht="14.4" thickBot="1" x14ac:dyDescent="0.3">
      <c r="A56" s="1" t="s">
        <v>66</v>
      </c>
      <c r="B56" s="1">
        <v>5.77</v>
      </c>
      <c r="C56" s="1">
        <v>114.6</v>
      </c>
      <c r="D56" s="1">
        <v>2.3881999999999999</v>
      </c>
      <c r="E56" s="1">
        <v>121.6</v>
      </c>
      <c r="F56" s="1">
        <v>4.0831</v>
      </c>
      <c r="G56" s="1">
        <v>1.2778</v>
      </c>
      <c r="H56" s="1">
        <v>110.3</v>
      </c>
      <c r="I56" s="1">
        <v>3518</v>
      </c>
      <c r="J56" s="1">
        <v>23.02</v>
      </c>
      <c r="K56" s="1">
        <v>3.49</v>
      </c>
      <c r="L56" s="1">
        <v>7147</v>
      </c>
      <c r="M56" s="1">
        <v>21207</v>
      </c>
      <c r="N56" s="1">
        <v>13.1404</v>
      </c>
      <c r="O56" s="1">
        <v>0.26885199999999998</v>
      </c>
      <c r="P56" s="1"/>
      <c r="Q56" s="1">
        <v>43835</v>
      </c>
      <c r="R56" s="1"/>
      <c r="S56" s="1">
        <v>190.42</v>
      </c>
      <c r="T56" s="1"/>
      <c r="U56" s="1">
        <v>2.8967999999999998</v>
      </c>
      <c r="V56" s="1">
        <v>4461</v>
      </c>
      <c r="W56" s="1"/>
      <c r="X56" s="1">
        <v>13800</v>
      </c>
      <c r="Y56" s="1"/>
      <c r="Z56" s="1">
        <v>19.62</v>
      </c>
      <c r="AA56" s="1">
        <v>0.66666700000000001</v>
      </c>
      <c r="AB56" s="1">
        <v>6.06</v>
      </c>
      <c r="AC56" s="1">
        <v>2950</v>
      </c>
      <c r="AD56" s="1"/>
      <c r="AE56" s="1">
        <v>2485</v>
      </c>
      <c r="AF56" s="1">
        <v>21615</v>
      </c>
      <c r="AG56" s="1">
        <v>852.6</v>
      </c>
    </row>
    <row r="57" spans="1:33" ht="14.4" thickBot="1" x14ac:dyDescent="0.3">
      <c r="A57" s="1" t="s">
        <v>67</v>
      </c>
      <c r="B57" s="1">
        <v>8.4420000000000002</v>
      </c>
      <c r="C57" s="1">
        <v>117.8</v>
      </c>
      <c r="D57" s="1">
        <v>3.2484000000000002</v>
      </c>
      <c r="E57" s="1">
        <v>121</v>
      </c>
      <c r="F57" s="1">
        <v>4.0692000000000004</v>
      </c>
      <c r="G57" s="1">
        <v>1.4609000000000001</v>
      </c>
      <c r="H57" s="1">
        <v>106</v>
      </c>
      <c r="I57" s="1">
        <v>3885</v>
      </c>
      <c r="J57" s="1">
        <v>22</v>
      </c>
      <c r="K57" s="1">
        <v>3.32</v>
      </c>
      <c r="L57" s="1">
        <v>7147</v>
      </c>
      <c r="M57" s="1">
        <v>21206.67</v>
      </c>
      <c r="N57" s="1">
        <v>14</v>
      </c>
      <c r="O57" s="1">
        <v>0.3795</v>
      </c>
      <c r="P57" s="1"/>
      <c r="Q57" s="1">
        <v>43843</v>
      </c>
      <c r="R57" s="1"/>
      <c r="S57" s="1">
        <v>236.73</v>
      </c>
      <c r="T57" s="1"/>
      <c r="U57" s="1">
        <v>2.3153999999999999</v>
      </c>
      <c r="V57" s="1">
        <v>4922.2</v>
      </c>
      <c r="W57" s="1"/>
      <c r="X57" s="1">
        <v>12690</v>
      </c>
      <c r="Y57" s="1"/>
      <c r="Z57" s="1">
        <v>19.75</v>
      </c>
      <c r="AA57" s="1">
        <v>1.29</v>
      </c>
      <c r="AB57" s="1">
        <v>5.27</v>
      </c>
      <c r="AC57" s="1">
        <v>3130</v>
      </c>
      <c r="AD57" s="1"/>
      <c r="AE57" s="1">
        <v>2663</v>
      </c>
      <c r="AF57" s="1">
        <v>20462</v>
      </c>
      <c r="AG57" s="1">
        <v>874.8</v>
      </c>
    </row>
    <row r="58" spans="1:33" ht="14.4" thickBot="1" x14ac:dyDescent="0.3">
      <c r="A58" s="1" t="s">
        <v>68</v>
      </c>
      <c r="B58" s="1">
        <v>8.19</v>
      </c>
      <c r="C58" s="1">
        <v>114</v>
      </c>
      <c r="D58" s="1">
        <v>3.7</v>
      </c>
      <c r="E58" s="1">
        <v>121</v>
      </c>
      <c r="F58" s="1">
        <v>2.8</v>
      </c>
      <c r="G58" s="1">
        <v>1.69</v>
      </c>
      <c r="H58" s="1">
        <v>107.1</v>
      </c>
      <c r="I58" s="1">
        <v>4361</v>
      </c>
      <c r="J58" s="1">
        <v>22</v>
      </c>
      <c r="K58" s="1">
        <v>3.35</v>
      </c>
      <c r="L58" s="1">
        <v>7147</v>
      </c>
      <c r="M58" s="1">
        <v>21200</v>
      </c>
      <c r="N58" s="1">
        <v>14.452299999999999</v>
      </c>
      <c r="O58" s="1">
        <v>0.34849799999999997</v>
      </c>
      <c r="P58" s="1"/>
      <c r="Q58" s="1">
        <v>38603</v>
      </c>
      <c r="R58" s="1"/>
      <c r="S58" s="1">
        <v>177.65</v>
      </c>
      <c r="T58" s="1"/>
      <c r="U58" s="1">
        <v>1.7938000000000001</v>
      </c>
      <c r="V58" s="1">
        <v>4982</v>
      </c>
      <c r="W58" s="1"/>
      <c r="X58" s="1">
        <v>12410</v>
      </c>
      <c r="Y58" s="1"/>
      <c r="Z58" s="1">
        <v>19.71</v>
      </c>
      <c r="AA58" s="1">
        <v>1.7</v>
      </c>
      <c r="AB58" s="1">
        <v>5.33</v>
      </c>
      <c r="AC58" s="1">
        <v>2910</v>
      </c>
      <c r="AD58" s="1"/>
      <c r="AE58" s="1">
        <v>2933</v>
      </c>
      <c r="AF58" s="1">
        <v>25561</v>
      </c>
      <c r="AG58" s="1">
        <v>886.4</v>
      </c>
    </row>
    <row r="59" spans="1:33" ht="14.4" thickBot="1" x14ac:dyDescent="0.3">
      <c r="A59" s="1" t="s">
        <v>69</v>
      </c>
      <c r="B59" s="1">
        <v>11.541</v>
      </c>
      <c r="C59" s="1">
        <v>113.1</v>
      </c>
      <c r="D59" s="1">
        <v>4.1900000000000004</v>
      </c>
      <c r="E59" s="1">
        <v>117.7</v>
      </c>
      <c r="F59" s="1">
        <v>5.5122999999999998</v>
      </c>
      <c r="G59" s="1">
        <v>1.8389</v>
      </c>
      <c r="H59" s="1">
        <v>108.1</v>
      </c>
      <c r="I59" s="1">
        <v>5292</v>
      </c>
      <c r="J59" s="1">
        <v>21.32</v>
      </c>
      <c r="K59" s="1">
        <v>3.46</v>
      </c>
      <c r="L59" s="1">
        <v>7147</v>
      </c>
      <c r="M59" s="1">
        <v>21200</v>
      </c>
      <c r="N59" s="1">
        <v>15.1372</v>
      </c>
      <c r="O59" s="1">
        <v>0.35909999999999997</v>
      </c>
      <c r="P59" s="1"/>
      <c r="Q59" s="1">
        <v>38456</v>
      </c>
      <c r="R59" s="1"/>
      <c r="S59" s="1">
        <v>180</v>
      </c>
      <c r="T59" s="1">
        <v>25016</v>
      </c>
      <c r="U59" s="1">
        <v>1.792</v>
      </c>
      <c r="V59" s="1">
        <v>3848</v>
      </c>
      <c r="W59" s="1"/>
      <c r="X59" s="1">
        <v>12140</v>
      </c>
      <c r="Y59" s="1"/>
      <c r="Z59" s="1">
        <v>20.03</v>
      </c>
      <c r="AA59" s="1">
        <v>2.58</v>
      </c>
      <c r="AB59" s="1">
        <v>5.47</v>
      </c>
      <c r="AC59" s="1">
        <v>2420</v>
      </c>
      <c r="AD59" s="1"/>
      <c r="AE59" s="1">
        <v>3670</v>
      </c>
      <c r="AF59" s="1">
        <v>33658</v>
      </c>
      <c r="AG59" s="1">
        <v>895</v>
      </c>
    </row>
    <row r="60" spans="1:33" ht="14.4" thickBot="1" x14ac:dyDescent="0.3">
      <c r="A60" s="1" t="s">
        <v>70</v>
      </c>
      <c r="B60" s="1">
        <v>13.08</v>
      </c>
      <c r="C60" s="1">
        <v>112.3</v>
      </c>
      <c r="D60" s="1">
        <v>4.8026</v>
      </c>
      <c r="E60" s="1">
        <v>110.8</v>
      </c>
      <c r="F60" s="1">
        <v>6.3630000000000004</v>
      </c>
      <c r="G60" s="1">
        <v>1.9144000000000001</v>
      </c>
      <c r="H60" s="1">
        <v>107</v>
      </c>
      <c r="I60" s="1">
        <v>6238</v>
      </c>
      <c r="J60" s="1">
        <v>21.3</v>
      </c>
      <c r="K60" s="1">
        <v>3.64</v>
      </c>
      <c r="L60" s="1">
        <v>7147</v>
      </c>
      <c r="M60" s="1">
        <v>21200</v>
      </c>
      <c r="N60" s="1">
        <v>16.011600000000001</v>
      </c>
      <c r="O60" s="1">
        <v>0.3664</v>
      </c>
      <c r="P60" s="1"/>
      <c r="Q60" s="1">
        <v>38408</v>
      </c>
      <c r="R60" s="1"/>
      <c r="S60" s="1">
        <v>180</v>
      </c>
      <c r="T60" s="1">
        <v>38564</v>
      </c>
      <c r="U60" s="1">
        <v>1.8833</v>
      </c>
      <c r="V60" s="1">
        <v>3525</v>
      </c>
      <c r="W60" s="1"/>
      <c r="X60" s="1">
        <v>11880</v>
      </c>
      <c r="Y60" s="1"/>
      <c r="Z60" s="1">
        <v>20.37</v>
      </c>
      <c r="AA60" s="1">
        <v>3.15</v>
      </c>
      <c r="AB60" s="1">
        <v>5.23</v>
      </c>
      <c r="AC60" s="1">
        <v>2370</v>
      </c>
      <c r="AD60" s="1"/>
      <c r="AE60" s="1">
        <v>4940</v>
      </c>
      <c r="AF60" s="1">
        <v>39093</v>
      </c>
      <c r="AG60" s="1">
        <v>877</v>
      </c>
    </row>
    <row r="61" spans="1:33" ht="14.4" thickBot="1" x14ac:dyDescent="0.3">
      <c r="A61" s="1" t="s">
        <v>71</v>
      </c>
      <c r="B61" s="1">
        <v>15.0792</v>
      </c>
      <c r="C61" s="1">
        <v>112.2</v>
      </c>
      <c r="D61" s="1">
        <v>5.5820999999999996</v>
      </c>
      <c r="E61" s="1">
        <v>115.8</v>
      </c>
      <c r="F61" s="1">
        <v>7.1981000000000002</v>
      </c>
      <c r="G61" s="1">
        <v>2.2989999999999999</v>
      </c>
      <c r="H61" s="1">
        <v>106.1</v>
      </c>
      <c r="I61" s="1">
        <v>7070</v>
      </c>
      <c r="J61" s="1">
        <v>21.36</v>
      </c>
      <c r="K61" s="1">
        <v>3.74</v>
      </c>
      <c r="L61" s="1">
        <v>7147</v>
      </c>
      <c r="M61" s="1">
        <v>21200</v>
      </c>
      <c r="N61" s="1">
        <v>18</v>
      </c>
      <c r="O61" s="1">
        <v>0.36170000000000002</v>
      </c>
      <c r="P61" s="1"/>
      <c r="Q61" s="1">
        <v>38536</v>
      </c>
      <c r="R61" s="1"/>
      <c r="S61" s="1">
        <v>180</v>
      </c>
      <c r="T61" s="1">
        <v>43000</v>
      </c>
      <c r="U61" s="1">
        <v>1.7834000000000001</v>
      </c>
      <c r="V61" s="1">
        <v>3641</v>
      </c>
      <c r="W61" s="1"/>
      <c r="X61" s="1">
        <v>10930</v>
      </c>
      <c r="Y61" s="1"/>
      <c r="Z61" s="1">
        <v>20.07</v>
      </c>
      <c r="AA61" s="1">
        <v>3.69</v>
      </c>
      <c r="AB61" s="1">
        <v>4.55</v>
      </c>
      <c r="AC61" s="1">
        <v>2460</v>
      </c>
      <c r="AD61" s="1"/>
      <c r="AE61" s="1">
        <v>4748</v>
      </c>
      <c r="AF61" s="1">
        <v>52842</v>
      </c>
      <c r="AG61" s="1">
        <v>889</v>
      </c>
    </row>
    <row r="62" spans="1:33" ht="14.4" thickBot="1" x14ac:dyDescent="0.3">
      <c r="A62" s="1" t="s">
        <v>72</v>
      </c>
      <c r="B62" s="1">
        <v>16.892199999999999</v>
      </c>
      <c r="C62" s="1">
        <v>106.9</v>
      </c>
      <c r="D62" s="1">
        <v>6.5811000000000002</v>
      </c>
      <c r="E62" s="1">
        <v>111.7</v>
      </c>
      <c r="F62" s="1">
        <v>7.7508999999999997</v>
      </c>
      <c r="G62" s="1">
        <v>2.5602</v>
      </c>
      <c r="H62" s="1">
        <v>106.8</v>
      </c>
      <c r="I62" s="1">
        <v>7878</v>
      </c>
      <c r="J62" s="1">
        <v>22</v>
      </c>
      <c r="K62" s="1">
        <v>3.92</v>
      </c>
      <c r="L62" s="1">
        <v>7147</v>
      </c>
      <c r="M62" s="1">
        <v>21200</v>
      </c>
      <c r="N62" s="1">
        <v>18.5581</v>
      </c>
      <c r="O62" s="1">
        <v>0.36170000000000002</v>
      </c>
      <c r="P62" s="1"/>
      <c r="Q62" s="1">
        <v>35544</v>
      </c>
      <c r="R62" s="1"/>
      <c r="S62" s="1">
        <v>165</v>
      </c>
      <c r="T62" s="1">
        <v>57750</v>
      </c>
      <c r="U62" s="1">
        <v>1.5840000000000001</v>
      </c>
      <c r="V62" s="1">
        <v>3470</v>
      </c>
      <c r="W62" s="1"/>
      <c r="X62" s="1">
        <v>10730</v>
      </c>
      <c r="Y62" s="1"/>
      <c r="Z62" s="1">
        <v>20.59</v>
      </c>
      <c r="AA62" s="1">
        <v>4.1100000000000003</v>
      </c>
      <c r="AB62" s="1">
        <v>4.4800000000000004</v>
      </c>
      <c r="AC62" s="1">
        <v>2380</v>
      </c>
      <c r="AD62" s="1"/>
      <c r="AE62" s="1">
        <v>5531</v>
      </c>
      <c r="AF62" s="1">
        <v>74858</v>
      </c>
      <c r="AG62" s="1">
        <v>884</v>
      </c>
    </row>
    <row r="63" spans="1:33" ht="14.4" thickBot="1" x14ac:dyDescent="0.3">
      <c r="A63" s="1" t="s">
        <v>73</v>
      </c>
      <c r="B63" s="1">
        <v>16.8565</v>
      </c>
      <c r="C63" s="1">
        <v>110.3</v>
      </c>
      <c r="D63" s="1">
        <v>7.6670999999999996</v>
      </c>
      <c r="E63" s="1">
        <v>112.2</v>
      </c>
      <c r="F63" s="1">
        <v>6.3093000000000004</v>
      </c>
      <c r="G63" s="1">
        <v>2.8801000000000001</v>
      </c>
      <c r="H63" s="1">
        <v>108.6</v>
      </c>
      <c r="I63" s="1">
        <v>7818</v>
      </c>
      <c r="J63" s="1">
        <v>22</v>
      </c>
      <c r="K63" s="1">
        <v>4.07</v>
      </c>
      <c r="L63" s="1">
        <v>7147</v>
      </c>
      <c r="M63" s="1">
        <v>21240</v>
      </c>
      <c r="N63" s="1">
        <v>18</v>
      </c>
      <c r="O63" s="1">
        <v>0.36120000000000002</v>
      </c>
      <c r="P63" s="1">
        <v>0.14666699999999999</v>
      </c>
      <c r="Q63" s="1">
        <v>32600</v>
      </c>
      <c r="R63" s="1"/>
      <c r="S63" s="1">
        <v>151</v>
      </c>
      <c r="T63" s="1">
        <v>64568</v>
      </c>
      <c r="U63" s="1">
        <v>1.3013999999999999</v>
      </c>
      <c r="V63" s="1">
        <v>3267</v>
      </c>
      <c r="W63" s="1"/>
      <c r="X63" s="1">
        <v>12400</v>
      </c>
      <c r="Y63" s="1"/>
      <c r="Z63" s="1">
        <v>20.73</v>
      </c>
      <c r="AA63" s="1">
        <v>2.4700000000000002</v>
      </c>
      <c r="AB63" s="1">
        <v>4.41</v>
      </c>
      <c r="AC63" s="1">
        <v>2210</v>
      </c>
      <c r="AD63" s="1"/>
      <c r="AE63" s="1">
        <v>7443</v>
      </c>
      <c r="AF63" s="1">
        <v>91918</v>
      </c>
      <c r="AG63" s="1">
        <v>964</v>
      </c>
    </row>
    <row r="64" spans="1:33" ht="14.4" thickBot="1" x14ac:dyDescent="0.3">
      <c r="A64" s="1" t="s">
        <v>74</v>
      </c>
      <c r="B64" s="1">
        <v>21.719100000000001</v>
      </c>
      <c r="C64" s="1"/>
      <c r="D64" s="1">
        <v>10.756600000000001</v>
      </c>
      <c r="E64" s="1"/>
      <c r="F64" s="1">
        <v>7.2599</v>
      </c>
      <c r="G64" s="1">
        <v>3.7025999999999999</v>
      </c>
      <c r="H64" s="1"/>
      <c r="I64" s="1">
        <v>11110</v>
      </c>
      <c r="J64" s="1">
        <v>21.47</v>
      </c>
      <c r="K64" s="1"/>
      <c r="L64" s="1">
        <v>7147</v>
      </c>
      <c r="M64" s="1">
        <v>21313</v>
      </c>
      <c r="N64" s="1">
        <v>24</v>
      </c>
      <c r="O64" s="1">
        <v>0.37240000000000001</v>
      </c>
      <c r="P64" s="1">
        <v>0.186667</v>
      </c>
      <c r="Q64" s="1">
        <v>42723</v>
      </c>
      <c r="R64" s="1"/>
      <c r="S64" s="1"/>
      <c r="T64" s="1">
        <v>41493</v>
      </c>
      <c r="U64" s="1">
        <v>1.4561999999999999</v>
      </c>
      <c r="V64" s="1">
        <v>3390</v>
      </c>
      <c r="W64" s="1"/>
      <c r="X64" s="1">
        <v>13870</v>
      </c>
      <c r="Y64" s="1"/>
      <c r="Z64" s="1">
        <v>20.99</v>
      </c>
      <c r="AA64" s="1">
        <v>3.15</v>
      </c>
      <c r="AB64" s="1">
        <v>4.97</v>
      </c>
      <c r="AC64" s="1">
        <v>1760</v>
      </c>
      <c r="AD64" s="1"/>
      <c r="AE64" s="1"/>
      <c r="AF64" s="1"/>
      <c r="AG64" s="1">
        <v>976</v>
      </c>
    </row>
    <row r="65" spans="1:33" ht="14.4" thickBot="1" x14ac:dyDescent="0.3">
      <c r="A65" s="1" t="s">
        <v>75</v>
      </c>
      <c r="B65" s="1">
        <v>28.988</v>
      </c>
      <c r="C65" s="1">
        <v>117</v>
      </c>
      <c r="D65" s="1">
        <v>16.0822</v>
      </c>
      <c r="E65" s="1">
        <v>124.2</v>
      </c>
      <c r="F65" s="1"/>
      <c r="G65" s="1">
        <v>4.0967000000000002</v>
      </c>
      <c r="H65" s="1">
        <v>105.3</v>
      </c>
      <c r="I65" s="1"/>
      <c r="J65" s="1">
        <v>22</v>
      </c>
      <c r="K65" s="1">
        <v>4.4194000000000004</v>
      </c>
      <c r="L65" s="1">
        <v>7147</v>
      </c>
      <c r="M65" s="1">
        <v>21413.33</v>
      </c>
      <c r="N65" s="1">
        <v>24</v>
      </c>
      <c r="O65" s="1">
        <v>0.60847200000000001</v>
      </c>
      <c r="P65" s="1">
        <v>0.2</v>
      </c>
      <c r="Q65" s="1">
        <v>47103</v>
      </c>
      <c r="R65" s="1"/>
      <c r="S65" s="1">
        <v>268.24</v>
      </c>
      <c r="T65" s="1">
        <v>57093</v>
      </c>
      <c r="U65" s="1">
        <v>1.53</v>
      </c>
      <c r="V65" s="1">
        <v>3130</v>
      </c>
      <c r="W65" s="1"/>
      <c r="X65" s="1">
        <v>10650</v>
      </c>
      <c r="Y65" s="1"/>
      <c r="Z65" s="1">
        <v>22.15</v>
      </c>
      <c r="AA65" s="1">
        <v>5.68</v>
      </c>
      <c r="AB65" s="1">
        <v>2.67</v>
      </c>
      <c r="AC65" s="1">
        <v>1620</v>
      </c>
      <c r="AD65" s="1"/>
      <c r="AE65" s="1"/>
      <c r="AF65" s="1"/>
      <c r="AG65" s="1">
        <v>1073.69</v>
      </c>
    </row>
    <row r="66" spans="1:33" ht="14.4" thickBot="1" x14ac:dyDescent="0.3">
      <c r="A66" s="1" t="s">
        <v>76</v>
      </c>
      <c r="B66" s="1">
        <v>39.308</v>
      </c>
      <c r="C66" s="1">
        <v>117.9</v>
      </c>
      <c r="D66" s="1">
        <v>23.311299999999999</v>
      </c>
      <c r="E66" s="1">
        <v>122.2</v>
      </c>
      <c r="F66" s="1">
        <v>11.2332</v>
      </c>
      <c r="G66" s="1">
        <v>4.7634999999999996</v>
      </c>
      <c r="H66" s="1">
        <v>106.8</v>
      </c>
      <c r="I66" s="1">
        <v>22347</v>
      </c>
      <c r="J66" s="1">
        <v>22</v>
      </c>
      <c r="K66" s="1">
        <v>4.3472</v>
      </c>
      <c r="L66" s="1">
        <v>7147</v>
      </c>
      <c r="M66" s="1">
        <v>21700</v>
      </c>
      <c r="N66" s="1">
        <v>26</v>
      </c>
      <c r="O66" s="1">
        <v>0.57092900000000002</v>
      </c>
      <c r="P66" s="1">
        <v>0.3</v>
      </c>
      <c r="Q66" s="1">
        <v>39279</v>
      </c>
      <c r="R66" s="1"/>
      <c r="S66" s="1">
        <v>222.92</v>
      </c>
      <c r="T66" s="1">
        <v>103116</v>
      </c>
      <c r="U66" s="1">
        <v>0.8276</v>
      </c>
      <c r="V66" s="1">
        <v>3402</v>
      </c>
      <c r="W66" s="1"/>
      <c r="X66" s="1">
        <v>10270</v>
      </c>
      <c r="Y66" s="1"/>
      <c r="Z66" s="1">
        <v>22.44</v>
      </c>
      <c r="AA66" s="1">
        <v>6.27</v>
      </c>
      <c r="AB66" s="1">
        <v>2.4500000000000002</v>
      </c>
      <c r="AC66" s="1">
        <v>1710</v>
      </c>
      <c r="AD66" s="1"/>
      <c r="AE66" s="1"/>
      <c r="AF66" s="1"/>
      <c r="AG66" s="1">
        <v>1085.1300000000001</v>
      </c>
    </row>
    <row r="67" spans="1:33" ht="14.4" thickBot="1" x14ac:dyDescent="0.3">
      <c r="A67" s="1" t="s">
        <v>77</v>
      </c>
      <c r="B67" s="1">
        <v>45.7759</v>
      </c>
      <c r="C67" s="1">
        <v>113.5</v>
      </c>
      <c r="D67" s="1">
        <v>26.401299999999999</v>
      </c>
      <c r="E67" s="1">
        <v>129</v>
      </c>
      <c r="F67" s="1">
        <v>13.944599999999999</v>
      </c>
      <c r="G67" s="1">
        <v>5.43</v>
      </c>
      <c r="H67" s="1">
        <v>107</v>
      </c>
      <c r="I67" s="1"/>
      <c r="J67" s="1">
        <v>20.9434</v>
      </c>
      <c r="K67" s="1">
        <v>4.3582000000000001</v>
      </c>
      <c r="L67" s="1">
        <v>7147</v>
      </c>
      <c r="M67" s="1">
        <v>22000</v>
      </c>
      <c r="N67" s="1">
        <v>54</v>
      </c>
      <c r="O67" s="1">
        <v>0.58279999999999998</v>
      </c>
      <c r="P67" s="1">
        <v>0.4</v>
      </c>
      <c r="Q67" s="1">
        <v>45225</v>
      </c>
      <c r="R67" s="1"/>
      <c r="S67" s="1">
        <v>259.91000000000003</v>
      </c>
      <c r="T67" s="1">
        <v>132901</v>
      </c>
      <c r="U67" s="1">
        <v>0.87649999999999995</v>
      </c>
      <c r="V67" s="1">
        <v>3752</v>
      </c>
      <c r="W67" s="1"/>
      <c r="X67" s="1">
        <v>10800</v>
      </c>
      <c r="Y67" s="1"/>
      <c r="Z67" s="1">
        <v>23.1</v>
      </c>
      <c r="AA67" s="1">
        <v>6.3</v>
      </c>
      <c r="AB67" s="1">
        <v>2.16</v>
      </c>
      <c r="AC67" s="1">
        <v>1820</v>
      </c>
      <c r="AD67" s="1"/>
      <c r="AE67" s="1"/>
      <c r="AF67" s="1"/>
      <c r="AG67" s="1">
        <v>1188.7</v>
      </c>
    </row>
    <row r="68" spans="1:33" ht="14.4" thickBot="1" x14ac:dyDescent="0.3">
      <c r="A68" s="1" t="s">
        <v>78</v>
      </c>
      <c r="B68" s="1">
        <v>43.759300000000003</v>
      </c>
      <c r="C68" s="1">
        <v>108.1</v>
      </c>
      <c r="D68" s="1">
        <v>22.439699999999998</v>
      </c>
      <c r="E68" s="1">
        <v>108.7</v>
      </c>
      <c r="F68" s="1">
        <v>15.383800000000001</v>
      </c>
      <c r="G68" s="1">
        <v>5.9358000000000004</v>
      </c>
      <c r="H68" s="1">
        <v>106.2</v>
      </c>
      <c r="I68" s="1">
        <v>25077</v>
      </c>
      <c r="J68" s="1">
        <v>20.829499999999999</v>
      </c>
      <c r="K68" s="1">
        <v>4.3846999999999996</v>
      </c>
      <c r="L68" s="1"/>
      <c r="M68" s="1">
        <v>22070</v>
      </c>
      <c r="N68" s="1">
        <v>28</v>
      </c>
      <c r="O68" s="1">
        <v>0.56389999999999996</v>
      </c>
      <c r="P68" s="1">
        <v>0.42</v>
      </c>
      <c r="Q68" s="1">
        <v>47125</v>
      </c>
      <c r="R68" s="1"/>
      <c r="S68" s="1">
        <v>269.29000000000002</v>
      </c>
      <c r="T68" s="1">
        <v>149444</v>
      </c>
      <c r="U68" s="1">
        <v>0.77710000000000001</v>
      </c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>
        <v>1144</v>
      </c>
    </row>
    <row r="69" spans="1:33" ht="14.4" thickBot="1" x14ac:dyDescent="0.3">
      <c r="A69" s="7" t="s">
        <v>79</v>
      </c>
      <c r="B69" s="7">
        <v>44.658299999999997</v>
      </c>
      <c r="C69" s="7">
        <v>108.3</v>
      </c>
      <c r="D69" s="7"/>
      <c r="E69" s="7"/>
      <c r="F69" s="7"/>
      <c r="G69" s="7"/>
      <c r="H69" s="7"/>
      <c r="I69" s="7">
        <v>25446</v>
      </c>
      <c r="J69" s="7">
        <v>20.882300000000001</v>
      </c>
      <c r="K69" s="7"/>
      <c r="L69" s="7"/>
      <c r="M69" s="7" t="s">
        <v>155</v>
      </c>
      <c r="N69" s="7" t="s">
        <v>156</v>
      </c>
      <c r="O69" s="7" t="s">
        <v>157</v>
      </c>
      <c r="P69" s="7"/>
      <c r="Q69" s="7" t="s">
        <v>158</v>
      </c>
      <c r="R69" s="7"/>
      <c r="S69" s="7">
        <v>277.47000000000003</v>
      </c>
      <c r="T69" s="7" t="s">
        <v>159</v>
      </c>
      <c r="U69" s="7">
        <v>0.78439999999999999</v>
      </c>
      <c r="V69" s="7" t="s">
        <v>160</v>
      </c>
      <c r="W69" s="7"/>
      <c r="X69" s="7" t="s">
        <v>161</v>
      </c>
      <c r="Y69" s="7"/>
      <c r="Z69" s="7" t="s">
        <v>162</v>
      </c>
      <c r="AA69" s="7" t="s">
        <v>163</v>
      </c>
      <c r="AB69" s="7" t="s">
        <v>164</v>
      </c>
      <c r="AC69" s="7">
        <v>1550</v>
      </c>
      <c r="AD69" s="7"/>
      <c r="AE69" s="7" t="s">
        <v>165</v>
      </c>
      <c r="AF69" s="7">
        <v>345302</v>
      </c>
      <c r="AG69" s="7">
        <v>1263</v>
      </c>
    </row>
    <row r="70" spans="1:33" ht="14.4" thickBot="1" x14ac:dyDescent="0.3">
      <c r="A70" s="7" t="s">
        <v>80</v>
      </c>
      <c r="B70" s="7">
        <v>49.968899999999998</v>
      </c>
      <c r="C70" s="14">
        <v>108.6</v>
      </c>
      <c r="D70" s="7"/>
      <c r="E70" s="7"/>
      <c r="F70" s="7"/>
      <c r="G70" s="7"/>
      <c r="H70" s="7"/>
      <c r="I70" s="14">
        <v>28343</v>
      </c>
      <c r="J70" s="7">
        <v>20.8736</v>
      </c>
      <c r="K70" s="7"/>
      <c r="L70" s="7">
        <v>6558.28</v>
      </c>
      <c r="M70" s="7">
        <v>22070</v>
      </c>
      <c r="N70" s="7">
        <v>19.166899999999998</v>
      </c>
      <c r="O70" s="7">
        <v>0.56799999999999995</v>
      </c>
      <c r="P70" s="7"/>
      <c r="Q70" s="7">
        <v>50885</v>
      </c>
      <c r="R70" s="7"/>
      <c r="S70" s="7">
        <v>288.14</v>
      </c>
      <c r="T70" s="7">
        <v>184983</v>
      </c>
      <c r="U70" s="7">
        <v>0.79110000000000003</v>
      </c>
      <c r="V70" s="7">
        <v>3239</v>
      </c>
      <c r="W70" s="7">
        <v>4.2999999999999997E-2</v>
      </c>
      <c r="X70" s="7">
        <v>10470</v>
      </c>
      <c r="Y70" s="7"/>
      <c r="Z70" s="7">
        <v>23.82</v>
      </c>
      <c r="AA70" s="7">
        <v>6.9</v>
      </c>
      <c r="AB70" s="7">
        <v>2.13</v>
      </c>
      <c r="AC70" s="7">
        <v>1410</v>
      </c>
      <c r="AD70" s="7">
        <v>0.05</v>
      </c>
      <c r="AE70" s="7">
        <v>45559</v>
      </c>
      <c r="AF70" s="7">
        <v>352195</v>
      </c>
      <c r="AG70" s="7">
        <f>549+779</f>
        <v>1328</v>
      </c>
    </row>
    <row r="71" spans="1:33" ht="14.4" thickBot="1" x14ac:dyDescent="0.3">
      <c r="A71" s="7" t="s">
        <v>81</v>
      </c>
      <c r="B71" s="7">
        <v>42.756799999999998</v>
      </c>
      <c r="C71" s="7">
        <v>85</v>
      </c>
      <c r="D71" s="7">
        <v>11</v>
      </c>
      <c r="E71" s="7"/>
      <c r="F71" s="7">
        <v>22.31</v>
      </c>
      <c r="G71" s="7">
        <v>7.94</v>
      </c>
      <c r="H71" s="7"/>
      <c r="I71" s="7">
        <v>24102</v>
      </c>
      <c r="J71" s="7">
        <v>20.6433</v>
      </c>
      <c r="K71" s="7"/>
      <c r="L71" s="7">
        <v>6558.28</v>
      </c>
      <c r="M71" s="7"/>
      <c r="N71" s="7">
        <v>19.752400000000002</v>
      </c>
      <c r="O71" s="7">
        <v>0.77549999999999997</v>
      </c>
      <c r="P71" s="7"/>
      <c r="Q71" s="7">
        <v>66267</v>
      </c>
      <c r="R71" s="7"/>
      <c r="S71" s="7">
        <v>371.87</v>
      </c>
      <c r="T71" s="7">
        <v>139911</v>
      </c>
      <c r="U71" s="7">
        <v>2.2227999999999999</v>
      </c>
      <c r="V71" s="7">
        <v>0.2427</v>
      </c>
      <c r="W71" s="7">
        <v>2.4E-2</v>
      </c>
      <c r="X71" s="7">
        <v>12750</v>
      </c>
      <c r="Y71" s="7"/>
      <c r="Z71" s="7">
        <v>24.38</v>
      </c>
      <c r="AA71" s="7">
        <v>6.47</v>
      </c>
      <c r="AB71" s="7">
        <v>3.58</v>
      </c>
      <c r="AC71" s="7">
        <v>1790</v>
      </c>
      <c r="AD71" s="7">
        <v>0.05</v>
      </c>
      <c r="AE71" s="7">
        <v>26806</v>
      </c>
      <c r="AF71" s="7">
        <v>376765</v>
      </c>
      <c r="AG71" s="7">
        <v>1421</v>
      </c>
    </row>
    <row r="72" spans="1:33" ht="14.4" thickBot="1" x14ac:dyDescent="0.3">
      <c r="A72" s="7" t="s">
        <v>82</v>
      </c>
      <c r="B72" s="7">
        <v>47.91</v>
      </c>
      <c r="C72" s="7">
        <v>105.1</v>
      </c>
      <c r="D72" s="7">
        <v>13.19</v>
      </c>
      <c r="E72" s="7"/>
      <c r="F72" s="7">
        <v>24.84</v>
      </c>
      <c r="G72" s="7">
        <v>9.89</v>
      </c>
      <c r="H72" s="7"/>
      <c r="I72" s="7">
        <v>26818</v>
      </c>
      <c r="J72" s="7">
        <v>20.573499999999999</v>
      </c>
      <c r="K72" s="7"/>
      <c r="L72" s="7"/>
      <c r="M72" s="7"/>
      <c r="N72" s="7">
        <v>20.440899999999999</v>
      </c>
      <c r="O72" s="7">
        <v>0.4864</v>
      </c>
      <c r="P72" s="7"/>
      <c r="Q72" s="7">
        <v>59262</v>
      </c>
      <c r="R72" s="7"/>
      <c r="S72" s="7">
        <v>406.08</v>
      </c>
      <c r="T72" s="7">
        <v>183480</v>
      </c>
      <c r="U72" s="7">
        <v>1.1101000000000001</v>
      </c>
      <c r="V72" s="7">
        <v>2321</v>
      </c>
      <c r="W72" s="7">
        <v>2.58E-2</v>
      </c>
      <c r="X72" s="7">
        <v>11890</v>
      </c>
      <c r="Y72" s="7"/>
      <c r="Z72" s="7">
        <v>25.95</v>
      </c>
      <c r="AA72" s="7">
        <v>6.77</v>
      </c>
      <c r="AB72" s="7">
        <v>1.91</v>
      </c>
      <c r="AC72" s="7">
        <v>1220</v>
      </c>
      <c r="AD72" s="7">
        <v>0.05</v>
      </c>
      <c r="AE72" s="7">
        <v>32114</v>
      </c>
      <c r="AF72" s="7">
        <v>462471</v>
      </c>
      <c r="AG72" s="7">
        <v>3561.22</v>
      </c>
    </row>
    <row r="73" spans="1:33" ht="14.4" thickBot="1" x14ac:dyDescent="0.3">
      <c r="A73" s="7" t="s">
        <v>83</v>
      </c>
      <c r="B73" s="7">
        <v>45.748100000000001</v>
      </c>
      <c r="C73" s="7">
        <v>103.3</v>
      </c>
      <c r="D73" s="7">
        <v>8.8000000000000007</v>
      </c>
      <c r="E73" s="7"/>
      <c r="F73" s="7">
        <v>25.2</v>
      </c>
      <c r="G73" s="7">
        <v>11.8</v>
      </c>
      <c r="H73" s="7"/>
      <c r="I73" s="7">
        <v>25409</v>
      </c>
      <c r="J73" s="7">
        <v>20.4345</v>
      </c>
      <c r="K73" s="7"/>
      <c r="L73" s="7">
        <v>7149.8</v>
      </c>
      <c r="M73" s="7"/>
      <c r="N73" s="7">
        <v>21.0517</v>
      </c>
      <c r="O73" s="7">
        <v>0.48420000000000002</v>
      </c>
      <c r="P73" s="7"/>
      <c r="Q73" s="7">
        <v>41262</v>
      </c>
      <c r="R73" s="7"/>
      <c r="S73" s="7">
        <v>227.97</v>
      </c>
      <c r="T73" s="7">
        <v>195308</v>
      </c>
      <c r="U73" s="7">
        <v>0.45540000000000003</v>
      </c>
      <c r="V73" s="7">
        <v>3257</v>
      </c>
      <c r="W73" s="7">
        <v>0.01</v>
      </c>
      <c r="X73" s="7">
        <v>9490</v>
      </c>
      <c r="Y73" s="7"/>
      <c r="Z73" s="7">
        <v>26.61</v>
      </c>
      <c r="AA73" s="7">
        <v>6.61</v>
      </c>
      <c r="AB73" s="7">
        <v>1.37</v>
      </c>
      <c r="AC73" s="7">
        <v>1650</v>
      </c>
      <c r="AD73" s="7">
        <v>0.02</v>
      </c>
      <c r="AE73" s="7">
        <v>38250</v>
      </c>
      <c r="AF73" s="7">
        <v>452849</v>
      </c>
      <c r="AG73" s="7">
        <v>3914</v>
      </c>
    </row>
    <row r="74" spans="1:33" ht="14.4" thickBot="1" x14ac:dyDescent="0.3">
      <c r="A74" s="7" t="s">
        <v>84</v>
      </c>
      <c r="B74" s="7">
        <v>48.9</v>
      </c>
      <c r="C74" s="7">
        <v>105.4</v>
      </c>
      <c r="D74" s="7">
        <v>10.9</v>
      </c>
      <c r="E74" s="7"/>
      <c r="F74" s="7">
        <v>24.8</v>
      </c>
      <c r="G74" s="7">
        <v>13.2</v>
      </c>
      <c r="H74" s="7"/>
      <c r="I74" s="7">
        <v>32126</v>
      </c>
      <c r="J74" s="7">
        <v>20.223700000000001</v>
      </c>
      <c r="K74" s="7"/>
      <c r="L74" s="7">
        <v>6558.74</v>
      </c>
      <c r="M74" s="7"/>
      <c r="N74" s="7">
        <v>22.62</v>
      </c>
      <c r="O74" s="7">
        <v>0.47170000000000001</v>
      </c>
      <c r="P74" s="7"/>
      <c r="Q74" s="7">
        <v>48435</v>
      </c>
      <c r="R74" s="7"/>
      <c r="S74" s="7">
        <v>321.54000000000002</v>
      </c>
      <c r="T74" s="7">
        <v>20.707899999999999</v>
      </c>
      <c r="U74" s="7">
        <v>0.40179999999999999</v>
      </c>
      <c r="V74" s="7">
        <v>4293</v>
      </c>
      <c r="W74" s="7">
        <v>5.8999999999999999E-3</v>
      </c>
      <c r="X74" s="7">
        <v>12380</v>
      </c>
      <c r="Y74" s="7"/>
      <c r="Z74" s="7">
        <v>29.3</v>
      </c>
      <c r="AA74" s="7">
        <v>7.03</v>
      </c>
      <c r="AB74" s="7">
        <v>1.1599999999999999</v>
      </c>
      <c r="AC74" s="7">
        <v>2120</v>
      </c>
      <c r="AD74" s="7">
        <v>0.01</v>
      </c>
      <c r="AE74" s="7">
        <v>33588</v>
      </c>
      <c r="AF74" s="7">
        <v>487481</v>
      </c>
      <c r="AG74" s="7">
        <v>4119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1557F-BC1D-48B3-A6F8-99D4362AF396}">
  <dimension ref="A1:AG73"/>
  <sheetViews>
    <sheetView tabSelected="1" topLeftCell="A4" workbookViewId="0">
      <selection activeCell="H16" sqref="H16"/>
    </sheetView>
  </sheetViews>
  <sheetFormatPr defaultRowHeight="13.8" x14ac:dyDescent="0.25"/>
  <cols>
    <col min="12" max="12" width="11.5546875" customWidth="1"/>
    <col min="13" max="13" width="12.21875" bestFit="1" customWidth="1"/>
  </cols>
  <sheetData>
    <row r="1" spans="1:33" ht="69.599999999999994" thickBot="1" x14ac:dyDescent="0.3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19</v>
      </c>
      <c r="T1" s="1" t="s">
        <v>20</v>
      </c>
      <c r="U1" s="1" t="s">
        <v>21</v>
      </c>
      <c r="V1" s="1" t="s">
        <v>18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4.4" thickBot="1" x14ac:dyDescent="0.3">
      <c r="A2" s="1" t="s">
        <v>34</v>
      </c>
      <c r="B2" s="1"/>
      <c r="C2" s="1"/>
      <c r="D2" s="1">
        <v>5.3E-3</v>
      </c>
      <c r="E2" s="1"/>
      <c r="F2" s="1"/>
      <c r="G2" s="1">
        <v>8.6999999999999994E-2</v>
      </c>
      <c r="H2" s="1"/>
      <c r="I2" s="1"/>
      <c r="J2" s="1">
        <v>22.09</v>
      </c>
      <c r="K2" s="1"/>
      <c r="L2" s="1"/>
      <c r="M2" s="1"/>
      <c r="N2" s="1"/>
      <c r="O2" s="1"/>
      <c r="P2" s="1"/>
      <c r="Q2" s="1">
        <v>44363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4" thickBot="1" x14ac:dyDescent="0.3">
      <c r="A3" s="1" t="s">
        <v>86</v>
      </c>
      <c r="B3" s="1"/>
      <c r="C3" s="1"/>
      <c r="D3" s="1">
        <v>6.4000000000000003E-3</v>
      </c>
      <c r="E3" s="1"/>
      <c r="F3" s="1"/>
      <c r="G3" s="1">
        <v>0.1012</v>
      </c>
      <c r="H3" s="1"/>
      <c r="I3" s="1"/>
      <c r="J3" s="1">
        <v>23.39</v>
      </c>
      <c r="K3" s="1"/>
      <c r="L3" s="1"/>
      <c r="M3" s="1"/>
      <c r="N3" s="1"/>
      <c r="O3" s="1"/>
      <c r="P3" s="1"/>
      <c r="Q3" s="1">
        <v>59492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4</v>
      </c>
      <c r="AF3" s="1">
        <v>6</v>
      </c>
      <c r="AG3" s="1"/>
    </row>
    <row r="4" spans="1:33" ht="14.4" thickBot="1" x14ac:dyDescent="0.3">
      <c r="A4" s="1" t="s">
        <v>87</v>
      </c>
      <c r="B4" s="1"/>
      <c r="C4" s="1"/>
      <c r="D4" s="1">
        <v>8.3999999999999995E-3</v>
      </c>
      <c r="E4" s="1"/>
      <c r="F4" s="1"/>
      <c r="G4" s="1">
        <v>0.11840000000000001</v>
      </c>
      <c r="H4" s="1"/>
      <c r="I4" s="1"/>
      <c r="J4" s="1">
        <v>24.03</v>
      </c>
      <c r="K4" s="1"/>
      <c r="L4" s="1"/>
      <c r="M4" s="1"/>
      <c r="N4" s="1"/>
      <c r="O4" s="1"/>
      <c r="P4" s="1"/>
      <c r="Q4" s="1">
        <v>69532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17</v>
      </c>
      <c r="AF4" s="1">
        <v>20</v>
      </c>
      <c r="AG4" s="1"/>
    </row>
    <row r="5" spans="1:33" ht="14.4" thickBot="1" x14ac:dyDescent="0.3">
      <c r="A5" s="1" t="s">
        <v>35</v>
      </c>
      <c r="B5" s="1"/>
      <c r="C5" s="1"/>
      <c r="D5" s="1">
        <v>1.0800000000000001E-2</v>
      </c>
      <c r="E5" s="1"/>
      <c r="F5" s="1"/>
      <c r="G5" s="1">
        <v>0.14360000000000001</v>
      </c>
      <c r="H5" s="1"/>
      <c r="I5" s="1"/>
      <c r="J5" s="1">
        <v>24.47</v>
      </c>
      <c r="K5" s="1"/>
      <c r="L5" s="1"/>
      <c r="M5" s="1"/>
      <c r="N5" s="1"/>
      <c r="O5" s="1"/>
      <c r="P5" s="1"/>
      <c r="Q5" s="1">
        <v>78583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50</v>
      </c>
      <c r="AF5" s="1">
        <v>53</v>
      </c>
      <c r="AG5" s="1"/>
    </row>
    <row r="6" spans="1:33" ht="14.4" thickBot="1" x14ac:dyDescent="0.3">
      <c r="A6" s="1" t="s">
        <v>88</v>
      </c>
      <c r="B6" s="1"/>
      <c r="C6" s="1"/>
      <c r="D6" s="1">
        <v>1.6899999999999998E-2</v>
      </c>
      <c r="E6" s="1"/>
      <c r="F6" s="1"/>
      <c r="G6" s="1">
        <v>0.15840000000000001</v>
      </c>
      <c r="H6" s="1"/>
      <c r="I6" s="1"/>
      <c r="J6" s="1">
        <v>25.49</v>
      </c>
      <c r="K6" s="1"/>
      <c r="L6" s="1"/>
      <c r="M6" s="1"/>
      <c r="N6" s="1"/>
      <c r="O6" s="1"/>
      <c r="P6" s="1"/>
      <c r="Q6" s="1">
        <v>91908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32</v>
      </c>
      <c r="AF6" s="1">
        <v>89</v>
      </c>
      <c r="AG6" s="1"/>
    </row>
    <row r="7" spans="1:33" ht="14.4" thickBot="1" x14ac:dyDescent="0.3">
      <c r="A7" s="1" t="s">
        <v>89</v>
      </c>
      <c r="B7" s="1"/>
      <c r="C7" s="1"/>
      <c r="D7" s="1">
        <v>1.83E-2</v>
      </c>
      <c r="E7" s="1"/>
      <c r="F7" s="1"/>
      <c r="G7" s="1">
        <v>0.17030000000000001</v>
      </c>
      <c r="H7" s="1"/>
      <c r="I7" s="1"/>
      <c r="J7" s="1">
        <v>26.01</v>
      </c>
      <c r="K7" s="1"/>
      <c r="L7" s="1"/>
      <c r="M7" s="1"/>
      <c r="N7" s="1"/>
      <c r="O7" s="1"/>
      <c r="P7" s="1"/>
      <c r="Q7" s="1">
        <v>96515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71</v>
      </c>
      <c r="AF7" s="1">
        <v>83</v>
      </c>
      <c r="AG7" s="1"/>
    </row>
    <row r="8" spans="1:33" ht="14.4" thickBot="1" x14ac:dyDescent="0.3">
      <c r="A8" s="1" t="s">
        <v>90</v>
      </c>
      <c r="B8" s="1"/>
      <c r="C8" s="1"/>
      <c r="D8" s="1">
        <v>2.3900000000000001E-2</v>
      </c>
      <c r="E8" s="1"/>
      <c r="F8" s="1"/>
      <c r="G8" s="1">
        <v>0.19539999999999999</v>
      </c>
      <c r="H8" s="1"/>
      <c r="I8" s="1"/>
      <c r="J8" s="1">
        <v>26.06</v>
      </c>
      <c r="K8" s="1"/>
      <c r="L8" s="1"/>
      <c r="M8" s="1"/>
      <c r="N8" s="1"/>
      <c r="O8" s="1"/>
      <c r="P8" s="1"/>
      <c r="Q8" s="1">
        <v>103154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91</v>
      </c>
      <c r="AF8" s="1">
        <v>105</v>
      </c>
      <c r="AG8" s="1"/>
    </row>
    <row r="9" spans="1:33" ht="14.4" thickBot="1" x14ac:dyDescent="0.3">
      <c r="A9" s="1" t="s">
        <v>91</v>
      </c>
      <c r="B9" s="1"/>
      <c r="C9" s="1"/>
      <c r="D9" s="1">
        <v>3.2500000000000001E-2</v>
      </c>
      <c r="E9" s="1"/>
      <c r="F9" s="1"/>
      <c r="G9" s="1">
        <v>0.2344</v>
      </c>
      <c r="H9" s="1"/>
      <c r="I9" s="1"/>
      <c r="J9" s="1">
        <v>31.37</v>
      </c>
      <c r="K9" s="1"/>
      <c r="L9" s="1"/>
      <c r="M9" s="1"/>
      <c r="N9" s="1"/>
      <c r="O9" s="1"/>
      <c r="P9" s="1"/>
      <c r="Q9" s="1">
        <v>117968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258</v>
      </c>
      <c r="AF9" s="1">
        <v>239</v>
      </c>
      <c r="AG9" s="1"/>
    </row>
    <row r="10" spans="1:33" ht="14.4" thickBot="1" x14ac:dyDescent="0.3">
      <c r="A10" s="1" t="s">
        <v>36</v>
      </c>
      <c r="B10" s="1"/>
      <c r="C10" s="1"/>
      <c r="D10" s="1">
        <v>3.8300000000000001E-2</v>
      </c>
      <c r="E10" s="1"/>
      <c r="F10" s="1"/>
      <c r="G10" s="1">
        <v>0.20280000000000001</v>
      </c>
      <c r="H10" s="1"/>
      <c r="I10" s="1"/>
      <c r="J10" s="1">
        <v>31.97</v>
      </c>
      <c r="K10" s="1"/>
      <c r="L10" s="1"/>
      <c r="M10" s="1"/>
      <c r="N10" s="1"/>
      <c r="O10" s="1"/>
      <c r="P10" s="1"/>
      <c r="Q10" s="1">
        <v>82835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251</v>
      </c>
      <c r="AF10" s="1">
        <v>336</v>
      </c>
      <c r="AG10" s="1"/>
    </row>
    <row r="11" spans="1:33" ht="14.4" thickBot="1" x14ac:dyDescent="0.3">
      <c r="A11" s="1" t="s">
        <v>92</v>
      </c>
      <c r="B11" s="1"/>
      <c r="C11" s="1"/>
      <c r="D11" s="1">
        <v>7.8799999999999995E-2</v>
      </c>
      <c r="E11" s="1"/>
      <c r="F11" s="1"/>
      <c r="G11" s="1">
        <v>0.2424</v>
      </c>
      <c r="H11" s="1"/>
      <c r="I11" s="1"/>
      <c r="J11" s="1">
        <v>30.97</v>
      </c>
      <c r="K11" s="1"/>
      <c r="L11" s="1"/>
      <c r="M11" s="1"/>
      <c r="N11" s="1"/>
      <c r="O11" s="1"/>
      <c r="P11" s="1"/>
      <c r="Q11" s="1">
        <v>98305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194</v>
      </c>
      <c r="AF11" s="1">
        <v>279</v>
      </c>
      <c r="AG11" s="1"/>
    </row>
    <row r="12" spans="1:33" ht="14.4" thickBot="1" x14ac:dyDescent="0.3">
      <c r="A12" s="1" t="s">
        <v>93</v>
      </c>
      <c r="B12" s="1"/>
      <c r="C12" s="1"/>
      <c r="D12" s="1">
        <v>7.5800000000000006E-2</v>
      </c>
      <c r="E12" s="1"/>
      <c r="F12" s="1"/>
      <c r="G12" s="1">
        <v>0.23169999999999999</v>
      </c>
      <c r="H12" s="1"/>
      <c r="I12" s="1"/>
      <c r="J12" s="1">
        <v>30.06</v>
      </c>
      <c r="K12" s="1"/>
      <c r="L12" s="1"/>
      <c r="M12" s="1"/>
      <c r="N12" s="1"/>
      <c r="O12" s="1"/>
      <c r="P12" s="1"/>
      <c r="Q12" s="1">
        <v>79814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993</v>
      </c>
      <c r="AF12" s="1">
        <v>464</v>
      </c>
      <c r="AG12" s="1"/>
    </row>
    <row r="13" spans="1:33" ht="14.4" thickBot="1" x14ac:dyDescent="0.3">
      <c r="A13" s="1" t="s">
        <v>94</v>
      </c>
      <c r="B13" s="1"/>
      <c r="C13" s="1"/>
      <c r="D13" s="1">
        <v>8.0299999999999996E-2</v>
      </c>
      <c r="E13" s="1"/>
      <c r="F13" s="1"/>
      <c r="G13" s="1">
        <v>0.1862</v>
      </c>
      <c r="H13" s="1"/>
      <c r="I13" s="1"/>
      <c r="J13" s="1">
        <v>28.03</v>
      </c>
      <c r="K13" s="1"/>
      <c r="L13" s="1"/>
      <c r="M13" s="1"/>
      <c r="N13" s="1"/>
      <c r="O13" s="1"/>
      <c r="P13" s="1"/>
      <c r="Q13" s="1">
        <v>31720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970</v>
      </c>
      <c r="AF13" s="1">
        <v>930</v>
      </c>
      <c r="AG13" s="1"/>
    </row>
    <row r="14" spans="1:33" ht="14.4" thickBot="1" x14ac:dyDescent="0.3">
      <c r="A14" s="1" t="s">
        <v>95</v>
      </c>
      <c r="B14" s="1"/>
      <c r="C14" s="1"/>
      <c r="D14" s="1">
        <v>8.4099999999999994E-2</v>
      </c>
      <c r="E14" s="1"/>
      <c r="F14" s="1"/>
      <c r="G14" s="1">
        <v>0.1169</v>
      </c>
      <c r="H14" s="1"/>
      <c r="I14" s="1"/>
      <c r="J14" s="1">
        <v>25.81</v>
      </c>
      <c r="K14" s="1"/>
      <c r="L14" s="1"/>
      <c r="M14" s="1"/>
      <c r="N14" s="1"/>
      <c r="O14" s="1"/>
      <c r="P14" s="1"/>
      <c r="Q14" s="1">
        <v>27033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430</v>
      </c>
      <c r="AF14" s="1">
        <v>708</v>
      </c>
      <c r="AG14" s="1"/>
    </row>
    <row r="15" spans="1:33" ht="14.4" thickBot="1" x14ac:dyDescent="0.3">
      <c r="A15" s="1" t="s">
        <v>37</v>
      </c>
      <c r="B15" s="1"/>
      <c r="C15" s="1"/>
      <c r="D15" s="1">
        <v>7.4499999999999997E-2</v>
      </c>
      <c r="E15" s="1"/>
      <c r="F15" s="1"/>
      <c r="G15" s="1">
        <v>0.1105</v>
      </c>
      <c r="H15" s="1"/>
      <c r="I15" s="1"/>
      <c r="J15" s="1">
        <v>25.43</v>
      </c>
      <c r="K15" s="1"/>
      <c r="L15" s="1"/>
      <c r="M15" s="1"/>
      <c r="N15" s="1"/>
      <c r="O15" s="1"/>
      <c r="P15" s="1"/>
      <c r="Q15" s="1">
        <v>35504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267</v>
      </c>
      <c r="AF15" s="1">
        <v>290</v>
      </c>
      <c r="AG15" s="1"/>
    </row>
    <row r="16" spans="1:33" ht="14.4" thickBot="1" x14ac:dyDescent="0.3">
      <c r="A16" s="1" t="s">
        <v>96</v>
      </c>
      <c r="B16" s="1"/>
      <c r="C16" s="1"/>
      <c r="D16" s="1">
        <v>5.1400000000000001E-2</v>
      </c>
      <c r="E16" s="1"/>
      <c r="F16" s="1"/>
      <c r="G16" s="1">
        <v>0.2137</v>
      </c>
      <c r="H16" s="1"/>
      <c r="I16" s="1"/>
      <c r="J16" s="1">
        <v>24.36</v>
      </c>
      <c r="K16" s="1"/>
      <c r="L16" s="1"/>
      <c r="M16" s="1"/>
      <c r="N16" s="1"/>
      <c r="O16" s="1"/>
      <c r="P16" s="1"/>
      <c r="Q16" s="1">
        <v>69129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367</v>
      </c>
      <c r="AF16" s="1">
        <v>466</v>
      </c>
      <c r="AG16" s="1"/>
    </row>
    <row r="17" spans="1:33" ht="14.4" thickBot="1" x14ac:dyDescent="0.3">
      <c r="A17" s="1" t="s">
        <v>38</v>
      </c>
      <c r="B17" s="1"/>
      <c r="C17" s="1"/>
      <c r="D17" s="1">
        <v>5.33E-2</v>
      </c>
      <c r="E17" s="1"/>
      <c r="F17" s="1"/>
      <c r="G17" s="1">
        <v>0.2429</v>
      </c>
      <c r="H17" s="1"/>
      <c r="I17" s="1"/>
      <c r="J17" s="1">
        <v>25.35</v>
      </c>
      <c r="K17" s="1"/>
      <c r="L17" s="1"/>
      <c r="M17" s="1"/>
      <c r="N17" s="1"/>
      <c r="O17" s="1"/>
      <c r="P17" s="1"/>
      <c r="Q17" s="1">
        <v>71863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405</v>
      </c>
      <c r="AF17" s="1">
        <v>375</v>
      </c>
      <c r="AG17" s="1"/>
    </row>
    <row r="18" spans="1:33" ht="14.4" thickBot="1" x14ac:dyDescent="0.3">
      <c r="A18" s="1" t="s">
        <v>39</v>
      </c>
      <c r="B18" s="1"/>
      <c r="C18" s="1"/>
      <c r="D18" s="1">
        <v>5.4699999999999999E-2</v>
      </c>
      <c r="E18" s="1"/>
      <c r="F18" s="1"/>
      <c r="G18" s="1">
        <v>0.28110000000000002</v>
      </c>
      <c r="H18" s="1"/>
      <c r="I18" s="1"/>
      <c r="J18" s="1">
        <v>26.38</v>
      </c>
      <c r="K18" s="1"/>
      <c r="L18" s="1"/>
      <c r="M18" s="1"/>
      <c r="N18" s="1"/>
      <c r="O18" s="1"/>
      <c r="P18" s="1"/>
      <c r="Q18" s="1">
        <v>75193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501</v>
      </c>
      <c r="AF18" s="1">
        <v>420</v>
      </c>
      <c r="AG18" s="1"/>
    </row>
    <row r="19" spans="1:33" ht="14.4" thickBot="1" x14ac:dyDescent="0.3">
      <c r="A19" s="1" t="s">
        <v>97</v>
      </c>
      <c r="B19" s="1"/>
      <c r="C19" s="1"/>
      <c r="D19" s="1">
        <v>4.0500000000000001E-2</v>
      </c>
      <c r="E19" s="1"/>
      <c r="F19" s="1"/>
      <c r="G19" s="1">
        <v>0.26400000000000001</v>
      </c>
      <c r="H19" s="1"/>
      <c r="I19" s="1"/>
      <c r="J19" s="1">
        <v>27.42</v>
      </c>
      <c r="K19" s="1"/>
      <c r="L19" s="1"/>
      <c r="M19" s="1"/>
      <c r="N19" s="1"/>
      <c r="O19" s="1"/>
      <c r="P19" s="1"/>
      <c r="Q19" s="1">
        <v>77837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420</v>
      </c>
      <c r="AF19" s="1">
        <v>392</v>
      </c>
      <c r="AG19" s="1"/>
    </row>
    <row r="20" spans="1:33" ht="14.4" thickBot="1" x14ac:dyDescent="0.3">
      <c r="A20" s="1" t="s">
        <v>98</v>
      </c>
      <c r="B20" s="1"/>
      <c r="C20" s="1"/>
      <c r="D20" s="1">
        <v>4.0899999999999999E-2</v>
      </c>
      <c r="E20" s="1"/>
      <c r="F20" s="1"/>
      <c r="G20" s="1">
        <v>0.24579999999999999</v>
      </c>
      <c r="H20" s="1"/>
      <c r="I20" s="1"/>
      <c r="J20" s="1">
        <v>28.21</v>
      </c>
      <c r="K20" s="1"/>
      <c r="L20" s="1"/>
      <c r="M20" s="1"/>
      <c r="N20" s="1"/>
      <c r="O20" s="1"/>
      <c r="P20" s="1"/>
      <c r="Q20" s="1">
        <v>85913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391</v>
      </c>
      <c r="AF20" s="1">
        <v>375</v>
      </c>
      <c r="AG20" s="1"/>
    </row>
    <row r="21" spans="1:33" ht="14.4" thickBot="1" x14ac:dyDescent="0.3">
      <c r="A21" s="1" t="s">
        <v>99</v>
      </c>
      <c r="B21" s="1"/>
      <c r="C21" s="1"/>
      <c r="D21" s="1">
        <v>3.9E-2</v>
      </c>
      <c r="E21" s="1"/>
      <c r="F21" s="1"/>
      <c r="G21" s="1">
        <v>0.23400000000000001</v>
      </c>
      <c r="H21" s="1"/>
      <c r="I21" s="1"/>
      <c r="J21" s="1">
        <v>29.18</v>
      </c>
      <c r="K21" s="1"/>
      <c r="L21" s="1"/>
      <c r="M21" s="1"/>
      <c r="N21" s="1"/>
      <c r="O21" s="1"/>
      <c r="P21" s="1"/>
      <c r="Q21" s="1">
        <v>79494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311</v>
      </c>
      <c r="AF21" s="1">
        <v>263</v>
      </c>
      <c r="AG21" s="1"/>
    </row>
    <row r="22" spans="1:33" ht="14.4" thickBot="1" x14ac:dyDescent="0.3">
      <c r="A22" s="1" t="s">
        <v>100</v>
      </c>
      <c r="B22" s="1"/>
      <c r="C22" s="1"/>
      <c r="D22" s="1">
        <v>8.6300000000000002E-2</v>
      </c>
      <c r="E22" s="1"/>
      <c r="F22" s="1"/>
      <c r="G22" s="1">
        <v>0.20430000000000001</v>
      </c>
      <c r="H22" s="1"/>
      <c r="I22" s="1"/>
      <c r="J22" s="1">
        <v>30.06</v>
      </c>
      <c r="K22" s="1"/>
      <c r="L22" s="1"/>
      <c r="M22" s="1"/>
      <c r="N22" s="1"/>
      <c r="O22" s="1"/>
      <c r="P22" s="1"/>
      <c r="Q22" s="1">
        <v>103180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429</v>
      </c>
      <c r="AF22" s="1">
        <v>385</v>
      </c>
      <c r="AG22" s="1"/>
    </row>
    <row r="23" spans="1:33" ht="14.4" thickBot="1" x14ac:dyDescent="0.3">
      <c r="A23" s="1" t="s">
        <v>40</v>
      </c>
      <c r="B23" s="1"/>
      <c r="C23" s="1"/>
      <c r="D23" s="1">
        <v>8.9399999999999993E-2</v>
      </c>
      <c r="E23" s="1"/>
      <c r="F23" s="1"/>
      <c r="G23" s="1">
        <v>0.21679999999999999</v>
      </c>
      <c r="H23" s="1"/>
      <c r="I23" s="1"/>
      <c r="J23" s="1">
        <v>31.59</v>
      </c>
      <c r="K23" s="1"/>
      <c r="L23" s="1"/>
      <c r="M23" s="1"/>
      <c r="N23" s="1"/>
      <c r="O23" s="1"/>
      <c r="P23" s="1"/>
      <c r="Q23" s="1">
        <v>114442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476</v>
      </c>
      <c r="AF23" s="1">
        <v>421</v>
      </c>
      <c r="AG23" s="1"/>
    </row>
    <row r="24" spans="1:33" ht="14.4" thickBot="1" x14ac:dyDescent="0.3">
      <c r="A24" s="1" t="s">
        <v>101</v>
      </c>
      <c r="B24" s="1"/>
      <c r="C24" s="1"/>
      <c r="D24" s="1">
        <v>0.1144</v>
      </c>
      <c r="E24" s="1"/>
      <c r="F24" s="1"/>
      <c r="G24" s="1">
        <v>0.30580000000000002</v>
      </c>
      <c r="H24" s="1"/>
      <c r="I24" s="1"/>
      <c r="J24" s="1">
        <v>32.549999999999997</v>
      </c>
      <c r="K24" s="1"/>
      <c r="L24" s="1"/>
      <c r="M24" s="1"/>
      <c r="N24" s="1"/>
      <c r="O24" s="1"/>
      <c r="P24" s="1"/>
      <c r="Q24" s="1">
        <v>113601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510</v>
      </c>
      <c r="AF24" s="1">
        <v>503</v>
      </c>
      <c r="AG24" s="1"/>
    </row>
    <row r="25" spans="1:33" ht="14.4" thickBot="1" x14ac:dyDescent="0.3">
      <c r="A25" s="1" t="s">
        <v>102</v>
      </c>
      <c r="B25" s="1"/>
      <c r="C25" s="1"/>
      <c r="D25" s="1">
        <v>0.12920000000000001</v>
      </c>
      <c r="E25" s="1"/>
      <c r="F25" s="1"/>
      <c r="G25" s="1">
        <v>0.34089999999999998</v>
      </c>
      <c r="H25" s="1"/>
      <c r="I25" s="1"/>
      <c r="J25" s="1">
        <v>33.520000000000003</v>
      </c>
      <c r="K25" s="1"/>
      <c r="L25" s="1"/>
      <c r="M25" s="1"/>
      <c r="N25" s="1"/>
      <c r="O25" s="1"/>
      <c r="P25" s="1"/>
      <c r="Q25" s="1">
        <v>127423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679</v>
      </c>
      <c r="AF25" s="1">
        <v>708</v>
      </c>
      <c r="AG25" s="1"/>
    </row>
    <row r="26" spans="1:33" ht="14.4" thickBot="1" x14ac:dyDescent="0.3">
      <c r="A26" s="1" t="s">
        <v>103</v>
      </c>
      <c r="B26" s="1"/>
      <c r="C26" s="1"/>
      <c r="D26" s="1">
        <v>0.14729999999999999</v>
      </c>
      <c r="E26" s="1"/>
      <c r="F26" s="1"/>
      <c r="G26" s="1">
        <v>0.33879999999999999</v>
      </c>
      <c r="H26" s="1"/>
      <c r="I26" s="1"/>
      <c r="J26" s="1">
        <v>34.479999999999997</v>
      </c>
      <c r="K26" s="1"/>
      <c r="L26" s="1"/>
      <c r="M26" s="1"/>
      <c r="N26" s="1"/>
      <c r="O26" s="1"/>
      <c r="P26" s="1"/>
      <c r="Q26" s="1">
        <v>145837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781</v>
      </c>
      <c r="AF26" s="1">
        <v>672</v>
      </c>
      <c r="AG26" s="1"/>
    </row>
    <row r="27" spans="1:33" ht="14.4" thickBot="1" x14ac:dyDescent="0.3">
      <c r="A27" s="1" t="s">
        <v>104</v>
      </c>
      <c r="B27" s="1"/>
      <c r="C27" s="1"/>
      <c r="D27" s="1">
        <v>0.1865</v>
      </c>
      <c r="E27" s="1"/>
      <c r="F27" s="1"/>
      <c r="G27" s="1">
        <v>0.43159999999999998</v>
      </c>
      <c r="H27" s="1"/>
      <c r="I27" s="1"/>
      <c r="J27" s="1">
        <v>34.950000000000003</v>
      </c>
      <c r="K27" s="1"/>
      <c r="L27" s="1"/>
      <c r="M27" s="1"/>
      <c r="N27" s="1"/>
      <c r="O27" s="1"/>
      <c r="P27" s="1"/>
      <c r="Q27" s="1">
        <v>163256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846</v>
      </c>
      <c r="AF27" s="1">
        <v>1117</v>
      </c>
      <c r="AG27" s="1"/>
    </row>
    <row r="28" spans="1:33" ht="14.4" thickBot="1" x14ac:dyDescent="0.3">
      <c r="A28" s="1" t="s">
        <v>41</v>
      </c>
      <c r="B28" s="1"/>
      <c r="C28" s="1"/>
      <c r="D28" s="1">
        <v>0.19309999999999999</v>
      </c>
      <c r="E28" s="1"/>
      <c r="F28" s="1"/>
      <c r="G28" s="1">
        <v>0.52280000000000004</v>
      </c>
      <c r="H28" s="1"/>
      <c r="I28" s="1"/>
      <c r="J28" s="1">
        <v>35.44</v>
      </c>
      <c r="K28" s="1"/>
      <c r="L28" s="1"/>
      <c r="M28" s="1"/>
      <c r="N28" s="1"/>
      <c r="O28" s="1"/>
      <c r="P28" s="1"/>
      <c r="Q28" s="1">
        <v>150947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977</v>
      </c>
      <c r="AF28" s="1">
        <v>1464</v>
      </c>
      <c r="AG28" s="1"/>
    </row>
    <row r="29" spans="1:33" ht="14.4" thickBot="1" x14ac:dyDescent="0.3">
      <c r="A29" s="1" t="s">
        <v>105</v>
      </c>
      <c r="B29" s="1"/>
      <c r="C29" s="1"/>
      <c r="D29" s="1">
        <v>0.23749999999999999</v>
      </c>
      <c r="E29" s="1"/>
      <c r="F29" s="1"/>
      <c r="G29" s="1">
        <v>0.57730000000000004</v>
      </c>
      <c r="H29" s="1"/>
      <c r="I29" s="1"/>
      <c r="J29" s="1">
        <v>35.78</v>
      </c>
      <c r="K29" s="1"/>
      <c r="L29" s="1"/>
      <c r="M29" s="1"/>
      <c r="N29" s="1"/>
      <c r="O29" s="1"/>
      <c r="P29" s="1"/>
      <c r="Q29" s="1">
        <v>156620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1045</v>
      </c>
      <c r="AF29" s="1">
        <v>1421</v>
      </c>
      <c r="AG29" s="1"/>
    </row>
    <row r="30" spans="1:33" ht="14.4" thickBot="1" x14ac:dyDescent="0.3">
      <c r="A30" s="1" t="s">
        <v>106</v>
      </c>
      <c r="B30" s="1"/>
      <c r="C30" s="1"/>
      <c r="D30" s="1">
        <v>0.2636</v>
      </c>
      <c r="E30" s="1"/>
      <c r="F30" s="1"/>
      <c r="G30" s="1">
        <v>0.57779999999999998</v>
      </c>
      <c r="H30" s="1"/>
      <c r="I30" s="1"/>
      <c r="J30" s="1">
        <v>36.07</v>
      </c>
      <c r="K30" s="1"/>
      <c r="L30" s="1"/>
      <c r="M30" s="1"/>
      <c r="N30" s="1"/>
      <c r="O30" s="1"/>
      <c r="P30" s="1"/>
      <c r="Q30" s="1">
        <v>158487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1141</v>
      </c>
      <c r="AF30" s="1">
        <v>1047</v>
      </c>
      <c r="AG30" s="1"/>
    </row>
    <row r="31" spans="1:33" ht="14.4" thickBot="1" x14ac:dyDescent="0.3">
      <c r="A31" s="1" t="s">
        <v>42</v>
      </c>
      <c r="B31" s="1"/>
      <c r="C31" s="1"/>
      <c r="D31" s="1">
        <v>0.27629999999999999</v>
      </c>
      <c r="E31" s="1"/>
      <c r="F31" s="1"/>
      <c r="G31" s="1">
        <v>0.56899999999999995</v>
      </c>
      <c r="H31" s="1"/>
      <c r="I31" s="1"/>
      <c r="J31" s="1">
        <v>36.44</v>
      </c>
      <c r="K31" s="1"/>
      <c r="L31" s="1"/>
      <c r="M31" s="1"/>
      <c r="N31" s="1"/>
      <c r="O31" s="1"/>
      <c r="P31" s="1"/>
      <c r="Q31" s="1">
        <v>183101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1214</v>
      </c>
      <c r="AF31" s="1">
        <v>1179</v>
      </c>
      <c r="AG31" s="1"/>
    </row>
    <row r="32" spans="1:33" ht="14.4" thickBot="1" x14ac:dyDescent="0.3">
      <c r="A32" s="1" t="s">
        <v>43</v>
      </c>
      <c r="B32" s="1"/>
      <c r="C32" s="1"/>
      <c r="D32" s="1">
        <v>0.27729999999999999</v>
      </c>
      <c r="E32" s="1"/>
      <c r="F32" s="1"/>
      <c r="G32" s="1">
        <v>0.63900000000000001</v>
      </c>
      <c r="H32" s="1"/>
      <c r="I32" s="1"/>
      <c r="J32" s="1">
        <v>36.76</v>
      </c>
      <c r="K32" s="1"/>
      <c r="L32" s="1"/>
      <c r="M32" s="1"/>
      <c r="N32" s="1"/>
      <c r="O32" s="1"/>
      <c r="P32" s="1"/>
      <c r="Q32" s="1">
        <v>169483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926</v>
      </c>
      <c r="AF32" s="1">
        <v>1363</v>
      </c>
      <c r="AG32" s="1"/>
    </row>
    <row r="33" spans="1:33" ht="14.4" thickBot="1" x14ac:dyDescent="0.3">
      <c r="A33" s="1" t="s">
        <v>44</v>
      </c>
      <c r="B33" s="1"/>
      <c r="C33" s="1"/>
      <c r="D33" s="1">
        <v>0.29220000000000002</v>
      </c>
      <c r="E33" s="1"/>
      <c r="F33" s="1"/>
      <c r="G33" s="1">
        <v>0.70279999999999998</v>
      </c>
      <c r="H33" s="1"/>
      <c r="I33" s="1"/>
      <c r="J33" s="1">
        <v>37.049999999999997</v>
      </c>
      <c r="K33" s="1"/>
      <c r="L33" s="1"/>
      <c r="M33" s="1"/>
      <c r="N33" s="1"/>
      <c r="O33" s="1"/>
      <c r="P33" s="1"/>
      <c r="Q33" s="1">
        <v>203643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1109</v>
      </c>
      <c r="AF33" s="1">
        <v>1501</v>
      </c>
      <c r="AG33" s="1"/>
    </row>
    <row r="34" spans="1:33" ht="14.4" thickBot="1" x14ac:dyDescent="0.3">
      <c r="A34" s="1" t="s">
        <v>45</v>
      </c>
      <c r="B34" s="1"/>
      <c r="C34" s="1"/>
      <c r="D34" s="1">
        <v>0.30780000000000002</v>
      </c>
      <c r="E34" s="1"/>
      <c r="F34" s="1"/>
      <c r="G34" s="1">
        <v>0.79149999999999998</v>
      </c>
      <c r="H34" s="1"/>
      <c r="I34" s="1"/>
      <c r="J34" s="1">
        <v>37.81</v>
      </c>
      <c r="K34" s="1"/>
      <c r="L34" s="1"/>
      <c r="M34" s="1"/>
      <c r="N34" s="1"/>
      <c r="O34" s="1"/>
      <c r="P34" s="1"/>
      <c r="Q34" s="1">
        <v>169126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1076</v>
      </c>
      <c r="AF34" s="1">
        <v>1276</v>
      </c>
      <c r="AG34" s="1"/>
    </row>
    <row r="35" spans="1:33" ht="14.4" thickBot="1" x14ac:dyDescent="0.3">
      <c r="A35" s="1" t="s">
        <v>46</v>
      </c>
      <c r="B35" s="1"/>
      <c r="C35" s="1"/>
      <c r="D35" s="1">
        <v>0.35639999999999999</v>
      </c>
      <c r="E35" s="1"/>
      <c r="F35" s="1"/>
      <c r="G35" s="1">
        <v>0.84860000000000002</v>
      </c>
      <c r="H35" s="1"/>
      <c r="I35" s="1"/>
      <c r="J35" s="1">
        <v>38.47</v>
      </c>
      <c r="K35" s="1"/>
      <c r="L35" s="1"/>
      <c r="M35" s="1"/>
      <c r="N35" s="1"/>
      <c r="O35" s="1"/>
      <c r="P35" s="1"/>
      <c r="Q35" s="1">
        <v>205176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1154</v>
      </c>
      <c r="AF35" s="1">
        <v>1419</v>
      </c>
      <c r="AG35" s="1"/>
    </row>
    <row r="36" spans="1:33" ht="14.4" thickBot="1" x14ac:dyDescent="0.3">
      <c r="A36" s="1" t="s">
        <v>47</v>
      </c>
      <c r="B36" s="1"/>
      <c r="C36" s="1"/>
      <c r="D36" s="1">
        <v>0.3654</v>
      </c>
      <c r="E36" s="1"/>
      <c r="F36" s="1"/>
      <c r="G36" s="1">
        <v>0.94230000000000003</v>
      </c>
      <c r="H36" s="1"/>
      <c r="I36" s="1"/>
      <c r="J36" s="1">
        <v>38.72</v>
      </c>
      <c r="K36" s="1"/>
      <c r="L36" s="1"/>
      <c r="M36" s="1"/>
      <c r="N36" s="1"/>
      <c r="O36" s="1"/>
      <c r="P36" s="1"/>
      <c r="Q36" s="1">
        <v>202769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1198</v>
      </c>
      <c r="AF36" s="1">
        <v>1294</v>
      </c>
      <c r="AG36" s="1"/>
    </row>
    <row r="37" spans="1:33" ht="14.4" thickBot="1" x14ac:dyDescent="0.3">
      <c r="A37" s="1" t="s">
        <v>48</v>
      </c>
      <c r="B37" s="1"/>
      <c r="C37" s="1"/>
      <c r="D37" s="1">
        <v>0.43569999999999998</v>
      </c>
      <c r="E37" s="1"/>
      <c r="F37" s="1"/>
      <c r="G37" s="1">
        <v>1.0457000000000001</v>
      </c>
      <c r="H37" s="1"/>
      <c r="I37" s="1"/>
      <c r="J37" s="1">
        <v>39.11</v>
      </c>
      <c r="K37" s="1"/>
      <c r="L37" s="1"/>
      <c r="M37" s="1"/>
      <c r="N37" s="1"/>
      <c r="O37" s="1"/>
      <c r="P37" s="1"/>
      <c r="Q37" s="1">
        <v>210184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1444</v>
      </c>
      <c r="AF37" s="1">
        <v>1774</v>
      </c>
      <c r="AG37" s="1"/>
    </row>
    <row r="38" spans="1:33" ht="14.4" thickBot="1" x14ac:dyDescent="0.3">
      <c r="A38" s="1" t="s">
        <v>49</v>
      </c>
      <c r="B38" s="1"/>
      <c r="C38" s="1"/>
      <c r="D38" s="1">
        <v>0.57630000000000003</v>
      </c>
      <c r="E38" s="1"/>
      <c r="F38" s="1"/>
      <c r="G38" s="1">
        <v>1.1222000000000001</v>
      </c>
      <c r="H38" s="1"/>
      <c r="I38" s="1"/>
      <c r="J38" s="1">
        <v>39.42</v>
      </c>
      <c r="K38" s="1"/>
      <c r="L38" s="1"/>
      <c r="M38" s="1"/>
      <c r="N38" s="1"/>
      <c r="O38" s="1"/>
      <c r="P38" s="1"/>
      <c r="Q38" s="1">
        <v>213163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>
        <v>2015</v>
      </c>
      <c r="AF38" s="1">
        <v>2086</v>
      </c>
      <c r="AG38" s="1"/>
    </row>
    <row r="39" spans="1:33" ht="14.4" thickBot="1" x14ac:dyDescent="0.3">
      <c r="A39" s="1" t="s">
        <v>50</v>
      </c>
      <c r="B39" s="1"/>
      <c r="C39" s="1"/>
      <c r="D39" s="1">
        <v>0.66159999999999997</v>
      </c>
      <c r="E39" s="1"/>
      <c r="F39" s="1"/>
      <c r="G39" s="1">
        <v>1.4858</v>
      </c>
      <c r="H39" s="1"/>
      <c r="I39" s="1"/>
      <c r="J39" s="1">
        <v>40.03</v>
      </c>
      <c r="K39" s="1"/>
      <c r="L39" s="1"/>
      <c r="M39" s="1"/>
      <c r="N39" s="1"/>
      <c r="O39" s="1"/>
      <c r="P39" s="1"/>
      <c r="Q39" s="1">
        <v>214499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>
        <v>2269</v>
      </c>
      <c r="AF39" s="1">
        <v>2675</v>
      </c>
      <c r="AG39" s="1"/>
    </row>
    <row r="40" spans="1:33" ht="14.4" thickBot="1" x14ac:dyDescent="0.3">
      <c r="A40" s="1" t="s">
        <v>51</v>
      </c>
      <c r="B40" s="1"/>
      <c r="C40" s="1"/>
      <c r="D40" s="1">
        <v>0.77969999999999995</v>
      </c>
      <c r="E40" s="1"/>
      <c r="F40" s="1"/>
      <c r="G40" s="1">
        <v>1.9678</v>
      </c>
      <c r="H40" s="1"/>
      <c r="I40" s="1"/>
      <c r="J40" s="1">
        <v>40.700000000000003</v>
      </c>
      <c r="K40" s="1"/>
      <c r="L40" s="1"/>
      <c r="M40" s="1"/>
      <c r="N40" s="1"/>
      <c r="O40" s="1"/>
      <c r="P40" s="1"/>
      <c r="Q40" s="1">
        <v>232596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>
        <v>1937</v>
      </c>
      <c r="AF40" s="1">
        <v>2835</v>
      </c>
      <c r="AG40" s="1"/>
    </row>
    <row r="41" spans="1:33" ht="14.4" thickBot="1" x14ac:dyDescent="0.3">
      <c r="A41" s="1" t="s">
        <v>52</v>
      </c>
      <c r="B41" s="1"/>
      <c r="C41" s="1"/>
      <c r="D41" s="1">
        <v>1.0057</v>
      </c>
      <c r="E41" s="1"/>
      <c r="F41" s="1"/>
      <c r="G41" s="1">
        <v>2.3130000000000002</v>
      </c>
      <c r="H41" s="1"/>
      <c r="I41" s="1"/>
      <c r="J41" s="1">
        <v>41.25</v>
      </c>
      <c r="K41" s="1"/>
      <c r="L41" s="1"/>
      <c r="M41" s="1"/>
      <c r="N41" s="1"/>
      <c r="O41" s="1"/>
      <c r="P41" s="1"/>
      <c r="Q41" s="1">
        <v>244866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>
        <v>3342</v>
      </c>
      <c r="AF41" s="1">
        <v>4361</v>
      </c>
      <c r="AG41" s="1"/>
    </row>
    <row r="42" spans="1:33" ht="14.4" thickBot="1" x14ac:dyDescent="0.3">
      <c r="A42" s="1" t="s">
        <v>53</v>
      </c>
      <c r="B42" s="1"/>
      <c r="C42" s="1"/>
      <c r="D42" s="1">
        <v>1.0945</v>
      </c>
      <c r="E42" s="1"/>
      <c r="F42" s="1"/>
      <c r="G42" s="1">
        <v>2.4466000000000001</v>
      </c>
      <c r="H42" s="1"/>
      <c r="I42" s="1"/>
      <c r="J42" s="1">
        <v>41.89</v>
      </c>
      <c r="K42" s="1"/>
      <c r="L42" s="1"/>
      <c r="M42" s="1"/>
      <c r="N42" s="1"/>
      <c r="O42" s="1"/>
      <c r="P42" s="1"/>
      <c r="Q42" s="1">
        <v>252596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>
        <v>4237</v>
      </c>
      <c r="AF42" s="1">
        <v>5011</v>
      </c>
      <c r="AG42" s="1"/>
    </row>
    <row r="43" spans="1:33" ht="14.4" thickBot="1" x14ac:dyDescent="0.3">
      <c r="A43" s="1" t="s">
        <v>54</v>
      </c>
      <c r="B43" s="1"/>
      <c r="C43" s="1"/>
      <c r="D43" s="1">
        <v>1.2367999999999999</v>
      </c>
      <c r="E43" s="1"/>
      <c r="F43" s="1"/>
      <c r="G43" s="1">
        <v>2.6629999999999998</v>
      </c>
      <c r="H43" s="1"/>
      <c r="I43" s="1"/>
      <c r="J43" s="1">
        <v>42.99</v>
      </c>
      <c r="K43" s="1"/>
      <c r="L43" s="1"/>
      <c r="M43" s="1"/>
      <c r="N43" s="1"/>
      <c r="O43" s="1"/>
      <c r="P43" s="1"/>
      <c r="Q43" s="1">
        <v>266050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>
        <v>4540</v>
      </c>
      <c r="AF43" s="1">
        <v>5395</v>
      </c>
      <c r="AG43" s="1"/>
    </row>
    <row r="44" spans="1:33" ht="14.4" thickBot="1" x14ac:dyDescent="0.3">
      <c r="A44" s="1" t="s">
        <v>55</v>
      </c>
      <c r="B44" s="1"/>
      <c r="C44" s="1"/>
      <c r="D44" s="1">
        <v>1.4531000000000001</v>
      </c>
      <c r="E44" s="1"/>
      <c r="F44" s="1"/>
      <c r="G44" s="1">
        <v>2.8973</v>
      </c>
      <c r="H44" s="1"/>
      <c r="I44" s="1"/>
      <c r="J44" s="1">
        <v>43.31</v>
      </c>
      <c r="K44" s="1"/>
      <c r="L44" s="1"/>
      <c r="M44" s="1"/>
      <c r="N44" s="1"/>
      <c r="O44" s="1"/>
      <c r="P44" s="1"/>
      <c r="Q44" s="1">
        <v>271726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>
        <v>5289</v>
      </c>
      <c r="AF44" s="1">
        <v>5406</v>
      </c>
      <c r="AG44" s="1"/>
    </row>
    <row r="45" spans="1:33" ht="14.4" thickBot="1" x14ac:dyDescent="0.3">
      <c r="A45" s="1" t="s">
        <v>56</v>
      </c>
      <c r="B45" s="1"/>
      <c r="C45" s="1"/>
      <c r="D45" s="1">
        <v>1.6347</v>
      </c>
      <c r="E45" s="1"/>
      <c r="F45" s="1"/>
      <c r="G45" s="1">
        <v>3.1456</v>
      </c>
      <c r="H45" s="1"/>
      <c r="I45" s="1"/>
      <c r="J45" s="1">
        <v>43.66</v>
      </c>
      <c r="K45" s="1"/>
      <c r="L45" s="1"/>
      <c r="M45" s="1"/>
      <c r="N45" s="1"/>
      <c r="O45" s="1"/>
      <c r="P45" s="1"/>
      <c r="Q45" s="1">
        <v>282894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>
        <v>5765</v>
      </c>
      <c r="AF45" s="1">
        <v>5759</v>
      </c>
      <c r="AG45" s="1"/>
    </row>
    <row r="46" spans="1:33" ht="14.4" thickBot="1" x14ac:dyDescent="0.3">
      <c r="A46" s="1" t="s">
        <v>57</v>
      </c>
      <c r="B46" s="1"/>
      <c r="C46" s="1"/>
      <c r="D46" s="1">
        <v>2.2363</v>
      </c>
      <c r="E46" s="1"/>
      <c r="F46" s="1"/>
      <c r="G46" s="1">
        <v>3.3197000000000001</v>
      </c>
      <c r="H46" s="1"/>
      <c r="I46" s="1"/>
      <c r="J46" s="1">
        <v>43.84</v>
      </c>
      <c r="K46" s="1"/>
      <c r="L46" s="1"/>
      <c r="M46" s="1"/>
      <c r="N46" s="1"/>
      <c r="O46" s="1"/>
      <c r="P46" s="1"/>
      <c r="Q46" s="1">
        <v>288394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>
        <v>7691</v>
      </c>
      <c r="AF46" s="1">
        <v>6934</v>
      </c>
      <c r="AG46" s="1"/>
    </row>
    <row r="47" spans="1:33" ht="14.4" thickBot="1" x14ac:dyDescent="0.3">
      <c r="A47" s="1" t="s">
        <v>58</v>
      </c>
      <c r="B47" s="1"/>
      <c r="C47" s="1"/>
      <c r="D47" s="1">
        <v>2.5257999999999998</v>
      </c>
      <c r="E47" s="1"/>
      <c r="F47" s="1"/>
      <c r="G47" s="1">
        <v>3.9340000000000002</v>
      </c>
      <c r="H47" s="1"/>
      <c r="I47" s="1"/>
      <c r="J47" s="1">
        <v>44.27</v>
      </c>
      <c r="K47" s="1"/>
      <c r="L47" s="1"/>
      <c r="M47" s="1"/>
      <c r="N47" s="1"/>
      <c r="O47" s="1"/>
      <c r="P47" s="1"/>
      <c r="Q47" s="1">
        <v>289463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>
        <v>9931</v>
      </c>
      <c r="AF47" s="1">
        <v>7739</v>
      </c>
      <c r="AG47" s="1"/>
    </row>
    <row r="48" spans="1:33" ht="14.4" thickBot="1" x14ac:dyDescent="0.3">
      <c r="A48" s="1" t="s">
        <v>59</v>
      </c>
      <c r="B48" s="1"/>
      <c r="C48" s="1"/>
      <c r="D48" s="1">
        <v>3.2441</v>
      </c>
      <c r="E48" s="1"/>
      <c r="F48" s="1"/>
      <c r="G48" s="1">
        <v>6.1311</v>
      </c>
      <c r="H48" s="1"/>
      <c r="I48" s="1"/>
      <c r="J48" s="1">
        <v>45.79</v>
      </c>
      <c r="K48" s="1"/>
      <c r="L48" s="1"/>
      <c r="M48" s="1"/>
      <c r="N48" s="1"/>
      <c r="O48" s="1"/>
      <c r="P48" s="1"/>
      <c r="Q48" s="1">
        <v>300552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>
        <v>10539</v>
      </c>
      <c r="AF48" s="1">
        <v>10513</v>
      </c>
      <c r="AG48" s="1"/>
    </row>
    <row r="49" spans="1:33" ht="14.4" thickBot="1" x14ac:dyDescent="0.3">
      <c r="A49" s="1" t="s">
        <v>60</v>
      </c>
      <c r="B49" s="1"/>
      <c r="C49" s="1"/>
      <c r="D49" s="1">
        <v>4.4885000000000002</v>
      </c>
      <c r="E49" s="1"/>
      <c r="F49" s="1"/>
      <c r="G49" s="1">
        <v>6.9097999999999997</v>
      </c>
      <c r="H49" s="1"/>
      <c r="I49" s="1"/>
      <c r="J49" s="1">
        <v>46.18</v>
      </c>
      <c r="K49" s="1"/>
      <c r="L49" s="1"/>
      <c r="M49" s="1"/>
      <c r="N49" s="1"/>
      <c r="O49" s="1"/>
      <c r="P49" s="1"/>
      <c r="Q49" s="1">
        <v>313591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>
        <v>12893</v>
      </c>
      <c r="AF49" s="1">
        <v>11428</v>
      </c>
      <c r="AG49" s="1"/>
    </row>
    <row r="50" spans="1:33" ht="14.4" thickBot="1" x14ac:dyDescent="0.3">
      <c r="A50" s="1" t="s">
        <v>61</v>
      </c>
      <c r="B50" s="1"/>
      <c r="C50" s="1"/>
      <c r="D50" s="1">
        <v>5.2049000000000003</v>
      </c>
      <c r="E50" s="1"/>
      <c r="F50" s="1"/>
      <c r="G50" s="1">
        <v>7.9196999999999997</v>
      </c>
      <c r="H50" s="1"/>
      <c r="I50" s="1"/>
      <c r="J50" s="1">
        <v>46.59</v>
      </c>
      <c r="K50" s="1"/>
      <c r="L50" s="1"/>
      <c r="M50" s="1"/>
      <c r="N50" s="1"/>
      <c r="O50" s="1"/>
      <c r="P50" s="1"/>
      <c r="Q50" s="1">
        <v>329270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>
        <v>15020</v>
      </c>
      <c r="AF50" s="1">
        <v>12453</v>
      </c>
      <c r="AG50" s="1"/>
    </row>
    <row r="51" spans="1:33" ht="14.4" thickBot="1" x14ac:dyDescent="0.3">
      <c r="A51" s="1" t="s">
        <v>62</v>
      </c>
      <c r="B51" s="1"/>
      <c r="C51" s="1"/>
      <c r="D51" s="1">
        <v>6.3259999999999996</v>
      </c>
      <c r="E51" s="1"/>
      <c r="F51" s="1"/>
      <c r="G51" s="1">
        <v>8.3995999999999995</v>
      </c>
      <c r="H51" s="1"/>
      <c r="I51" s="1"/>
      <c r="J51" s="1">
        <v>46.9</v>
      </c>
      <c r="K51" s="1"/>
      <c r="L51" s="1"/>
      <c r="M51" s="1"/>
      <c r="N51" s="1"/>
      <c r="O51" s="1"/>
      <c r="P51" s="1"/>
      <c r="Q51" s="1">
        <v>337380</v>
      </c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>
        <v>10459</v>
      </c>
      <c r="AF51" s="1">
        <v>11881</v>
      </c>
      <c r="AG51" s="1"/>
    </row>
    <row r="52" spans="1:33" ht="14.4" thickBot="1" x14ac:dyDescent="0.3">
      <c r="A52" s="1" t="s">
        <v>63</v>
      </c>
      <c r="B52" s="1"/>
      <c r="C52" s="1"/>
      <c r="D52" s="1">
        <v>6.5998000000000001</v>
      </c>
      <c r="E52" s="1"/>
      <c r="F52" s="1"/>
      <c r="G52" s="1">
        <v>8.9087999999999994</v>
      </c>
      <c r="H52" s="1"/>
      <c r="I52" s="1"/>
      <c r="J52" s="1">
        <v>47.16</v>
      </c>
      <c r="K52" s="1"/>
      <c r="L52" s="1"/>
      <c r="M52" s="1"/>
      <c r="N52" s="1"/>
      <c r="O52" s="1"/>
      <c r="P52" s="1"/>
      <c r="Q52" s="1">
        <v>326988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>
        <v>11685</v>
      </c>
      <c r="AF52" s="1">
        <v>13724</v>
      </c>
      <c r="AG52" s="1"/>
    </row>
    <row r="53" spans="1:33" ht="14.4" thickBot="1" x14ac:dyDescent="0.3">
      <c r="A53" s="1" t="s">
        <v>64</v>
      </c>
      <c r="B53" s="1"/>
      <c r="C53" s="1"/>
      <c r="D53" s="1">
        <v>7.4203999999999999</v>
      </c>
      <c r="E53" s="1"/>
      <c r="F53" s="1"/>
      <c r="G53" s="1">
        <v>9.3495000000000008</v>
      </c>
      <c r="H53" s="1"/>
      <c r="I53" s="1"/>
      <c r="J53" s="1">
        <v>48.14</v>
      </c>
      <c r="K53" s="1"/>
      <c r="L53" s="1"/>
      <c r="M53" s="1"/>
      <c r="N53" s="1"/>
      <c r="O53" s="1"/>
      <c r="P53" s="1"/>
      <c r="Q53" s="1">
        <v>316605</v>
      </c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>
        <v>12451</v>
      </c>
      <c r="AF53" s="1">
        <v>16914</v>
      </c>
      <c r="AG53" s="1"/>
    </row>
    <row r="54" spans="1:33" ht="14.4" thickBot="1" x14ac:dyDescent="0.3">
      <c r="A54" s="1" t="s">
        <v>65</v>
      </c>
      <c r="B54" s="1"/>
      <c r="C54" s="1"/>
      <c r="D54" s="1">
        <v>8.3255999999999997</v>
      </c>
      <c r="E54" s="1"/>
      <c r="F54" s="1"/>
      <c r="G54" s="1">
        <v>10.0184</v>
      </c>
      <c r="H54" s="1"/>
      <c r="I54" s="1"/>
      <c r="J54" s="1">
        <v>48.3</v>
      </c>
      <c r="K54" s="1"/>
      <c r="L54" s="1"/>
      <c r="M54" s="1"/>
      <c r="N54" s="1"/>
      <c r="O54" s="1"/>
      <c r="P54" s="1"/>
      <c r="Q54" s="1">
        <v>298908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>
        <v>13160</v>
      </c>
      <c r="AF54" s="1">
        <v>21975</v>
      </c>
      <c r="AG54" s="1"/>
    </row>
    <row r="55" spans="1:33" ht="14.4" thickBot="1" x14ac:dyDescent="0.3">
      <c r="A55" s="1" t="s">
        <v>66</v>
      </c>
      <c r="B55" s="1"/>
      <c r="C55" s="1"/>
      <c r="D55" s="1">
        <v>9.8719000000000001</v>
      </c>
      <c r="E55" s="1"/>
      <c r="F55" s="1"/>
      <c r="G55" s="1">
        <v>10.5639</v>
      </c>
      <c r="H55" s="1"/>
      <c r="I55" s="1"/>
      <c r="J55" s="1">
        <v>48.5</v>
      </c>
      <c r="K55" s="1"/>
      <c r="L55" s="1">
        <v>4240</v>
      </c>
      <c r="M55" s="1"/>
      <c r="N55" s="1">
        <v>49.6402</v>
      </c>
      <c r="O55" s="1"/>
      <c r="P55" s="1"/>
      <c r="Q55" s="1">
        <v>287931</v>
      </c>
      <c r="R55" s="1"/>
      <c r="S55" s="1"/>
      <c r="T55" s="1"/>
      <c r="U55" s="1"/>
      <c r="V55" s="1">
        <v>6202.38</v>
      </c>
      <c r="W55" s="1"/>
      <c r="X55" s="1"/>
      <c r="Y55" s="1"/>
      <c r="Z55" s="1"/>
      <c r="AA55" s="1"/>
      <c r="AB55" s="1"/>
      <c r="AC55" s="1"/>
      <c r="AD55" s="1"/>
      <c r="AE55" s="1">
        <v>13199</v>
      </c>
      <c r="AF55" s="1">
        <v>26402</v>
      </c>
      <c r="AG55" s="1"/>
    </row>
    <row r="56" spans="1:33" ht="14.4" thickBot="1" x14ac:dyDescent="0.3">
      <c r="A56" s="1" t="s">
        <v>67</v>
      </c>
      <c r="B56" s="1"/>
      <c r="C56" s="1"/>
      <c r="D56" s="1">
        <v>11.4344</v>
      </c>
      <c r="E56" s="1"/>
      <c r="F56" s="1"/>
      <c r="G56" s="1">
        <v>11.1531</v>
      </c>
      <c r="H56" s="1"/>
      <c r="I56" s="1"/>
      <c r="J56" s="1">
        <v>49</v>
      </c>
      <c r="K56" s="1"/>
      <c r="L56" s="1">
        <v>4240</v>
      </c>
      <c r="M56" s="1"/>
      <c r="N56" s="1">
        <v>49</v>
      </c>
      <c r="O56" s="1"/>
      <c r="P56" s="1"/>
      <c r="Q56" s="1">
        <v>285338</v>
      </c>
      <c r="R56" s="1"/>
      <c r="S56" s="1"/>
      <c r="T56" s="1"/>
      <c r="U56" s="1"/>
      <c r="V56" s="1">
        <v>8944</v>
      </c>
      <c r="W56" s="1"/>
      <c r="X56" s="1"/>
      <c r="Y56" s="1"/>
      <c r="Z56" s="1"/>
      <c r="AA56" s="1"/>
      <c r="AB56" s="1"/>
      <c r="AC56" s="1"/>
      <c r="AD56" s="1"/>
      <c r="AE56" s="1">
        <v>9891</v>
      </c>
      <c r="AF56" s="1">
        <v>26950</v>
      </c>
      <c r="AG56" s="1"/>
    </row>
    <row r="57" spans="1:33" ht="14.4" thickBot="1" x14ac:dyDescent="0.3">
      <c r="A57" s="1" t="s">
        <v>68</v>
      </c>
      <c r="B57" s="1"/>
      <c r="C57" s="1"/>
      <c r="D57" s="1">
        <v>13.8834</v>
      </c>
      <c r="E57" s="1"/>
      <c r="F57" s="1"/>
      <c r="G57" s="1">
        <v>13.096500000000001</v>
      </c>
      <c r="H57" s="1"/>
      <c r="I57" s="1"/>
      <c r="J57" s="1">
        <v>49.77</v>
      </c>
      <c r="K57" s="1"/>
      <c r="L57" s="1">
        <v>4240</v>
      </c>
      <c r="M57" s="1"/>
      <c r="N57" s="1">
        <v>52</v>
      </c>
      <c r="O57" s="1"/>
      <c r="P57" s="1"/>
      <c r="Q57" s="1">
        <v>290374.49</v>
      </c>
      <c r="R57" s="1"/>
      <c r="S57" s="1"/>
      <c r="T57" s="1"/>
      <c r="U57" s="1"/>
      <c r="V57" s="1">
        <v>9350</v>
      </c>
      <c r="W57" s="1"/>
      <c r="X57" s="1"/>
      <c r="Y57" s="1"/>
      <c r="Z57" s="1"/>
      <c r="AA57" s="1"/>
      <c r="AB57" s="1"/>
      <c r="AC57" s="1"/>
      <c r="AD57" s="1"/>
      <c r="AE57" s="1">
        <v>10758</v>
      </c>
      <c r="AF57" s="1">
        <v>27042</v>
      </c>
      <c r="AG57" s="1"/>
    </row>
    <row r="58" spans="1:33" ht="14.4" thickBot="1" x14ac:dyDescent="0.3">
      <c r="A58" s="1" t="s">
        <v>69</v>
      </c>
      <c r="B58" s="1"/>
      <c r="C58" s="1"/>
      <c r="D58" s="1">
        <v>16.0105</v>
      </c>
      <c r="E58" s="1"/>
      <c r="F58" s="1"/>
      <c r="G58" s="1">
        <v>13.938700000000001</v>
      </c>
      <c r="H58" s="1"/>
      <c r="I58" s="1"/>
      <c r="J58" s="1">
        <v>50</v>
      </c>
      <c r="K58" s="1"/>
      <c r="L58" s="1">
        <v>4240</v>
      </c>
      <c r="M58" s="1"/>
      <c r="N58" s="1">
        <v>53.320700000000002</v>
      </c>
      <c r="O58" s="1"/>
      <c r="P58" s="1"/>
      <c r="Q58" s="1">
        <v>312057</v>
      </c>
      <c r="R58" s="1"/>
      <c r="S58" s="1"/>
      <c r="T58" s="1"/>
      <c r="U58" s="1"/>
      <c r="V58" s="1">
        <v>7058</v>
      </c>
      <c r="W58" s="1"/>
      <c r="X58" s="1"/>
      <c r="Y58" s="1"/>
      <c r="Z58" s="1"/>
      <c r="AA58" s="1"/>
      <c r="AB58" s="1"/>
      <c r="AC58" s="1"/>
      <c r="AD58" s="1"/>
      <c r="AE58" s="1">
        <v>9611</v>
      </c>
      <c r="AF58" s="1">
        <v>31106</v>
      </c>
      <c r="AG58" s="1"/>
    </row>
    <row r="59" spans="1:33" ht="14.4" thickBot="1" x14ac:dyDescent="0.3">
      <c r="A59" s="1" t="s">
        <v>70</v>
      </c>
      <c r="B59" s="1"/>
      <c r="C59" s="1"/>
      <c r="D59" s="1">
        <v>19.479299999999999</v>
      </c>
      <c r="E59" s="1"/>
      <c r="F59" s="1"/>
      <c r="G59" s="1">
        <v>14.608700000000001</v>
      </c>
      <c r="H59" s="1"/>
      <c r="I59" s="1"/>
      <c r="J59" s="1">
        <v>49.8</v>
      </c>
      <c r="K59" s="1"/>
      <c r="L59" s="1">
        <v>4240</v>
      </c>
      <c r="M59" s="1"/>
      <c r="N59" s="1">
        <v>55</v>
      </c>
      <c r="O59" s="1"/>
      <c r="P59" s="1"/>
      <c r="Q59" s="1">
        <v>306360</v>
      </c>
      <c r="R59" s="1"/>
      <c r="S59" s="1"/>
      <c r="T59" s="1"/>
      <c r="U59" s="1"/>
      <c r="V59" s="1">
        <v>4532</v>
      </c>
      <c r="W59" s="1"/>
      <c r="X59" s="1"/>
      <c r="Y59" s="1"/>
      <c r="Z59" s="1"/>
      <c r="AA59" s="1"/>
      <c r="AB59" s="1"/>
      <c r="AC59" s="1"/>
      <c r="AD59" s="1"/>
      <c r="AE59" s="1">
        <v>11082</v>
      </c>
      <c r="AF59" s="1">
        <v>44548</v>
      </c>
      <c r="AG59" s="1"/>
    </row>
    <row r="60" spans="1:33" ht="14.4" thickBot="1" x14ac:dyDescent="0.3">
      <c r="A60" s="1" t="s">
        <v>71</v>
      </c>
      <c r="B60" s="1"/>
      <c r="C60" s="1"/>
      <c r="D60" s="1">
        <v>23.663599999999999</v>
      </c>
      <c r="E60" s="1"/>
      <c r="F60" s="1"/>
      <c r="G60" s="1">
        <v>16.817799999999998</v>
      </c>
      <c r="H60" s="1"/>
      <c r="I60" s="1"/>
      <c r="J60" s="1">
        <v>50.03</v>
      </c>
      <c r="K60" s="1"/>
      <c r="L60" s="1">
        <v>4240</v>
      </c>
      <c r="M60" s="1"/>
      <c r="N60" s="1">
        <v>57.419800000000002</v>
      </c>
      <c r="O60" s="1"/>
      <c r="P60" s="1"/>
      <c r="Q60" s="1">
        <v>323153</v>
      </c>
      <c r="R60" s="1"/>
      <c r="S60" s="1"/>
      <c r="T60" s="1"/>
      <c r="U60" s="1"/>
      <c r="V60" s="1">
        <v>6022</v>
      </c>
      <c r="W60" s="1"/>
      <c r="X60" s="1"/>
      <c r="Y60" s="1"/>
      <c r="Z60" s="1"/>
      <c r="AA60" s="1"/>
      <c r="AB60" s="1"/>
      <c r="AC60" s="1"/>
      <c r="AD60" s="1"/>
      <c r="AE60" s="1">
        <v>13009</v>
      </c>
      <c r="AF60" s="1">
        <v>60452</v>
      </c>
      <c r="AG60" s="1"/>
    </row>
    <row r="61" spans="1:33" ht="14.4" thickBot="1" x14ac:dyDescent="0.3">
      <c r="A61" s="1" t="s">
        <v>72</v>
      </c>
      <c r="B61" s="1"/>
      <c r="C61" s="1"/>
      <c r="D61" s="1">
        <v>27.1633</v>
      </c>
      <c r="E61" s="1"/>
      <c r="F61" s="1"/>
      <c r="G61" s="1">
        <v>19.198599999999999</v>
      </c>
      <c r="H61" s="1"/>
      <c r="I61" s="1"/>
      <c r="J61" s="1">
        <v>50.27</v>
      </c>
      <c r="K61" s="1"/>
      <c r="L61" s="1">
        <v>4240</v>
      </c>
      <c r="M61" s="1"/>
      <c r="N61" s="1">
        <v>59.129300000000001</v>
      </c>
      <c r="O61" s="1"/>
      <c r="P61" s="1"/>
      <c r="Q61" s="1">
        <v>330158</v>
      </c>
      <c r="R61" s="1"/>
      <c r="S61" s="1"/>
      <c r="T61" s="1"/>
      <c r="U61" s="1"/>
      <c r="V61" s="1">
        <v>6771</v>
      </c>
      <c r="W61" s="1"/>
      <c r="X61" s="1"/>
      <c r="Y61" s="1"/>
      <c r="Z61" s="1"/>
      <c r="AA61" s="1"/>
      <c r="AB61" s="1"/>
      <c r="AC61" s="1"/>
      <c r="AD61" s="1"/>
      <c r="AE61" s="1">
        <v>15140</v>
      </c>
      <c r="AF61" s="1">
        <v>77600</v>
      </c>
      <c r="AG61" s="1"/>
    </row>
    <row r="62" spans="1:33" ht="14.4" thickBot="1" x14ac:dyDescent="0.3">
      <c r="A62" s="1" t="s">
        <v>73</v>
      </c>
      <c r="B62" s="1"/>
      <c r="C62" s="1"/>
      <c r="D62" s="1">
        <v>29.220300000000002</v>
      </c>
      <c r="E62" s="1"/>
      <c r="F62" s="1"/>
      <c r="G62" s="1">
        <v>21.223199999999999</v>
      </c>
      <c r="H62" s="1"/>
      <c r="I62" s="1"/>
      <c r="J62" s="1">
        <v>51</v>
      </c>
      <c r="K62" s="1"/>
      <c r="L62" s="1">
        <v>4240</v>
      </c>
      <c r="M62" s="1"/>
      <c r="N62" s="1">
        <v>61</v>
      </c>
      <c r="O62" s="1"/>
      <c r="P62" s="1"/>
      <c r="Q62" s="1">
        <v>351886</v>
      </c>
      <c r="R62" s="1"/>
      <c r="S62" s="1"/>
      <c r="T62" s="1"/>
      <c r="U62" s="1"/>
      <c r="V62" s="1">
        <v>8071</v>
      </c>
      <c r="W62" s="1"/>
      <c r="X62" s="1"/>
      <c r="Y62" s="1"/>
      <c r="Z62" s="1"/>
      <c r="AA62" s="1"/>
      <c r="AB62" s="1"/>
      <c r="AC62" s="1"/>
      <c r="AD62" s="1"/>
      <c r="AE62" s="1">
        <v>16681</v>
      </c>
      <c r="AF62" s="1">
        <v>123287</v>
      </c>
      <c r="AG62" s="1"/>
    </row>
    <row r="63" spans="1:33" ht="14.4" thickBot="1" x14ac:dyDescent="0.3">
      <c r="A63" s="1" t="s">
        <v>74</v>
      </c>
      <c r="B63" s="1"/>
      <c r="C63" s="1"/>
      <c r="D63" s="1">
        <v>30.037199999999999</v>
      </c>
      <c r="E63" s="1"/>
      <c r="F63" s="1"/>
      <c r="G63" s="1">
        <v>24.638000000000002</v>
      </c>
      <c r="H63" s="1"/>
      <c r="I63" s="1"/>
      <c r="J63" s="1">
        <v>52</v>
      </c>
      <c r="K63" s="1"/>
      <c r="L63" s="1">
        <v>4240</v>
      </c>
      <c r="M63" s="1"/>
      <c r="N63" s="1">
        <v>62</v>
      </c>
      <c r="O63" s="1"/>
      <c r="P63" s="1"/>
      <c r="Q63" s="1">
        <v>371715</v>
      </c>
      <c r="R63" s="1"/>
      <c r="S63" s="1"/>
      <c r="T63" s="1"/>
      <c r="U63" s="1"/>
      <c r="V63" s="1">
        <v>7734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4.4" thickBot="1" x14ac:dyDescent="0.3">
      <c r="A64" s="1" t="s">
        <v>75</v>
      </c>
      <c r="B64" s="1"/>
      <c r="C64" s="1"/>
      <c r="D64" s="1">
        <v>39.7316</v>
      </c>
      <c r="E64" s="1"/>
      <c r="F64" s="1"/>
      <c r="G64" s="1">
        <v>29.547999999999998</v>
      </c>
      <c r="H64" s="1"/>
      <c r="I64" s="1"/>
      <c r="J64" s="1">
        <v>52</v>
      </c>
      <c r="K64" s="1"/>
      <c r="L64" s="1">
        <v>4240</v>
      </c>
      <c r="M64" s="1"/>
      <c r="N64" s="1">
        <v>66</v>
      </c>
      <c r="O64" s="1"/>
      <c r="P64" s="1"/>
      <c r="Q64" s="1">
        <v>389796</v>
      </c>
      <c r="R64" s="1"/>
      <c r="S64" s="1"/>
      <c r="T64" s="1"/>
      <c r="U64" s="1"/>
      <c r="V64" s="1">
        <v>3174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76</v>
      </c>
      <c r="B65" s="1"/>
      <c r="C65" s="1"/>
      <c r="D65" s="1">
        <v>36.4056</v>
      </c>
      <c r="E65" s="1"/>
      <c r="F65" s="1"/>
      <c r="G65" s="1">
        <v>33.174900000000001</v>
      </c>
      <c r="H65" s="1"/>
      <c r="I65" s="1"/>
      <c r="J65" s="1">
        <v>51</v>
      </c>
      <c r="K65" s="1"/>
      <c r="L65" s="1">
        <v>4240</v>
      </c>
      <c r="M65" s="1"/>
      <c r="N65" s="1">
        <v>68</v>
      </c>
      <c r="O65" s="1"/>
      <c r="P65" s="1"/>
      <c r="Q65" s="1">
        <v>409320</v>
      </c>
      <c r="R65" s="1"/>
      <c r="S65" s="1"/>
      <c r="T65" s="1"/>
      <c r="U65" s="1"/>
      <c r="V65" s="1">
        <v>3788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4.4" thickBot="1" x14ac:dyDescent="0.3">
      <c r="A66" s="1" t="s">
        <v>77</v>
      </c>
      <c r="B66" s="1"/>
      <c r="C66" s="1"/>
      <c r="D66" s="1">
        <v>38.015599999999999</v>
      </c>
      <c r="E66" s="1"/>
      <c r="F66" s="1"/>
      <c r="G66" s="1">
        <v>33.697899999999997</v>
      </c>
      <c r="H66" s="1"/>
      <c r="I66" s="1"/>
      <c r="J66" s="1">
        <v>51.882100000000001</v>
      </c>
      <c r="K66" s="1"/>
      <c r="L66" s="1"/>
      <c r="M66" s="1"/>
      <c r="N66" s="1">
        <v>71</v>
      </c>
      <c r="O66" s="1"/>
      <c r="P66" s="1"/>
      <c r="Q66" s="1">
        <v>428506</v>
      </c>
      <c r="R66" s="1"/>
      <c r="S66" s="1"/>
      <c r="T66" s="1"/>
      <c r="U66" s="1"/>
      <c r="V66" s="1">
        <v>1843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4.4" thickBot="1" x14ac:dyDescent="0.3">
      <c r="A67" s="1" t="s">
        <v>78</v>
      </c>
      <c r="B67" s="1"/>
      <c r="C67" s="1"/>
      <c r="D67" s="1">
        <v>38.2592</v>
      </c>
      <c r="E67" s="1"/>
      <c r="F67" s="1"/>
      <c r="G67" s="1">
        <v>33.808199999999999</v>
      </c>
      <c r="H67" s="1"/>
      <c r="I67" s="1"/>
      <c r="J67" s="1">
        <v>50.647799999999997</v>
      </c>
      <c r="K67" s="1"/>
      <c r="L67" s="1"/>
      <c r="M67" s="1"/>
      <c r="N67" s="1">
        <v>74</v>
      </c>
      <c r="O67" s="1"/>
      <c r="P67" s="1"/>
      <c r="Q67" s="1">
        <v>423369</v>
      </c>
      <c r="R67" s="1"/>
      <c r="S67" s="1"/>
      <c r="T67" s="1"/>
      <c r="U67" s="1"/>
      <c r="V67" s="1">
        <v>4872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79</v>
      </c>
      <c r="B68" s="1"/>
      <c r="C68" s="1"/>
      <c r="D68" s="1">
        <v>37.934100000000001</v>
      </c>
      <c r="E68" s="1"/>
      <c r="F68" s="1"/>
      <c r="G68" s="1">
        <v>35.587600000000002</v>
      </c>
      <c r="H68" s="1"/>
      <c r="I68" s="1"/>
      <c r="J68" s="1">
        <v>50.817</v>
      </c>
      <c r="K68" s="1"/>
      <c r="L68" s="1"/>
      <c r="M68" s="1"/>
      <c r="N68" s="1">
        <v>76</v>
      </c>
      <c r="O68" s="1"/>
      <c r="P68" s="1"/>
      <c r="Q68" s="1">
        <v>423668</v>
      </c>
      <c r="R68" s="1"/>
      <c r="S68" s="1"/>
      <c r="T68" s="1"/>
      <c r="U68" s="1"/>
      <c r="V68" s="1">
        <v>3400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7" t="s">
        <v>80</v>
      </c>
      <c r="B69" s="7">
        <v>168.76840000000001</v>
      </c>
      <c r="C69" s="7">
        <v>108</v>
      </c>
      <c r="D69" s="7"/>
      <c r="E69" s="7"/>
      <c r="F69" s="7"/>
      <c r="G69" s="7"/>
      <c r="H69" s="7"/>
      <c r="I69" s="7">
        <v>32790</v>
      </c>
      <c r="J69" s="7">
        <v>51.36</v>
      </c>
      <c r="K69" s="7"/>
      <c r="L69" s="7"/>
      <c r="M69" s="7">
        <v>63569</v>
      </c>
      <c r="N69" s="7">
        <v>47.358899999999998</v>
      </c>
      <c r="O69" s="7">
        <v>2.3597999999999999</v>
      </c>
      <c r="P69" s="7"/>
      <c r="Q69" s="7">
        <v>451800</v>
      </c>
      <c r="R69" s="7"/>
      <c r="S69" s="7">
        <v>875.92</v>
      </c>
      <c r="T69" s="7">
        <v>560645</v>
      </c>
      <c r="U69" s="7">
        <v>1.8317000000000001</v>
      </c>
      <c r="V69" s="7">
        <v>3435</v>
      </c>
      <c r="W69" s="7">
        <v>41.003500000000003</v>
      </c>
      <c r="X69" s="7">
        <v>54240</v>
      </c>
      <c r="Y69" s="7"/>
      <c r="Z69" s="7">
        <v>67</v>
      </c>
      <c r="AA69" s="7">
        <v>8.51</v>
      </c>
      <c r="AB69" s="7">
        <v>2.2799999999999998</v>
      </c>
      <c r="AC69" s="7">
        <v>780</v>
      </c>
      <c r="AD69" s="7">
        <v>47.13</v>
      </c>
      <c r="AE69" s="7">
        <v>246033</v>
      </c>
      <c r="AF69" s="7">
        <v>450035</v>
      </c>
      <c r="AG69" s="7">
        <v>20754</v>
      </c>
    </row>
    <row r="70" spans="1:33" ht="14.4" thickBot="1" x14ac:dyDescent="0.3">
      <c r="A70" s="7" t="s">
        <v>81</v>
      </c>
      <c r="B70" s="7">
        <v>164.69749999999999</v>
      </c>
      <c r="C70" s="7">
        <v>104.7</v>
      </c>
      <c r="D70" s="7">
        <v>38.47</v>
      </c>
      <c r="E70" s="7"/>
      <c r="F70" s="7">
        <v>101.43</v>
      </c>
      <c r="G70" s="7">
        <v>34.04</v>
      </c>
      <c r="H70" s="7"/>
      <c r="I70" s="7">
        <v>31881</v>
      </c>
      <c r="J70" s="7">
        <v>51.63</v>
      </c>
      <c r="K70" s="7"/>
      <c r="L70" s="7"/>
      <c r="M70" s="7"/>
      <c r="N70" s="7">
        <v>49.726300000000002</v>
      </c>
      <c r="O70" s="7">
        <v>2.9681999999999999</v>
      </c>
      <c r="P70" s="7"/>
      <c r="Q70" s="7">
        <v>503900</v>
      </c>
      <c r="R70" s="7"/>
      <c r="S70" s="7">
        <v>973.91</v>
      </c>
      <c r="T70" s="7">
        <v>309330</v>
      </c>
      <c r="U70" s="7">
        <v>1.73</v>
      </c>
      <c r="V70" s="7">
        <v>10503</v>
      </c>
      <c r="W70" s="7">
        <v>47.59</v>
      </c>
      <c r="X70" s="7">
        <v>64040</v>
      </c>
      <c r="Y70" s="7"/>
      <c r="Z70" s="7">
        <v>73.650000000000006</v>
      </c>
      <c r="AA70" s="7">
        <v>5.48</v>
      </c>
      <c r="AB70" s="7">
        <v>2.17</v>
      </c>
      <c r="AC70" s="7">
        <v>1870</v>
      </c>
      <c r="AD70" s="7">
        <v>60.33</v>
      </c>
      <c r="AE70" s="7">
        <v>278891</v>
      </c>
      <c r="AF70" s="7">
        <v>520534</v>
      </c>
      <c r="AG70" s="7">
        <v>20801</v>
      </c>
    </row>
    <row r="71" spans="1:33" ht="14.4" thickBot="1" x14ac:dyDescent="0.3">
      <c r="A71" s="7" t="s">
        <v>82</v>
      </c>
      <c r="B71" s="7">
        <v>181.39599999999999</v>
      </c>
      <c r="C71" s="7">
        <v>105.7</v>
      </c>
      <c r="D71" s="7"/>
      <c r="E71" s="7"/>
      <c r="F71" s="7"/>
      <c r="G71" s="7"/>
      <c r="H71" s="7"/>
      <c r="I71" s="7">
        <v>35019</v>
      </c>
      <c r="J71" s="7">
        <v>51.72</v>
      </c>
      <c r="K71" s="7"/>
      <c r="L71" s="7"/>
      <c r="M71" s="7"/>
      <c r="N71" s="7">
        <v>52.751899999999999</v>
      </c>
      <c r="O71" s="7">
        <v>2.6177000000000001</v>
      </c>
      <c r="P71" s="7"/>
      <c r="Q71" s="7">
        <v>493270</v>
      </c>
      <c r="R71" s="7"/>
      <c r="S71" s="7">
        <v>835.74</v>
      </c>
      <c r="T71" s="7">
        <v>361180</v>
      </c>
      <c r="U71" s="7">
        <v>2.34</v>
      </c>
      <c r="V71" s="7">
        <v>5309</v>
      </c>
      <c r="W71" s="7">
        <v>46.13</v>
      </c>
      <c r="X71" s="7">
        <v>63130</v>
      </c>
      <c r="Y71" s="7"/>
      <c r="Z71" s="7">
        <v>73.66</v>
      </c>
      <c r="AA71" s="7">
        <v>6.63</v>
      </c>
      <c r="AB71" s="7">
        <v>3.24</v>
      </c>
      <c r="AC71" s="7">
        <v>1420</v>
      </c>
      <c r="AD71" s="7">
        <v>58.46</v>
      </c>
      <c r="AE71" s="7">
        <v>284537</v>
      </c>
      <c r="AF71" s="7">
        <v>549923</v>
      </c>
      <c r="AG71" s="7">
        <v>20522</v>
      </c>
    </row>
    <row r="72" spans="1:33" ht="14.4" thickBot="1" x14ac:dyDescent="0.3">
      <c r="A72" s="7" t="s">
        <v>83</v>
      </c>
      <c r="B72" s="7">
        <v>193.45429999999999</v>
      </c>
      <c r="C72" s="7">
        <v>106.7</v>
      </c>
      <c r="D72" s="7"/>
      <c r="E72" s="7"/>
      <c r="F72" s="7"/>
      <c r="G72" s="7"/>
      <c r="H72" s="7"/>
      <c r="I72" s="7">
        <v>37267</v>
      </c>
      <c r="J72" s="7">
        <v>51.83</v>
      </c>
      <c r="K72" s="7"/>
      <c r="L72" s="7"/>
      <c r="M72" s="7"/>
      <c r="N72" s="7">
        <v>54.0227</v>
      </c>
      <c r="O72" s="7">
        <v>2.6215999999999999</v>
      </c>
      <c r="P72" s="7"/>
      <c r="Q72" s="7">
        <v>492441</v>
      </c>
      <c r="R72" s="7"/>
      <c r="S72" s="7">
        <v>927.55</v>
      </c>
      <c r="T72" s="7">
        <v>410972</v>
      </c>
      <c r="U72" s="7">
        <v>2.2092999999999998</v>
      </c>
      <c r="V72" s="7">
        <v>1218</v>
      </c>
      <c r="W72" s="7">
        <v>46.217799999999997</v>
      </c>
      <c r="X72" s="7">
        <v>62090</v>
      </c>
      <c r="Y72" s="7"/>
      <c r="Z72" s="7">
        <v>72.73</v>
      </c>
      <c r="AA72" s="7">
        <v>7.84</v>
      </c>
      <c r="AB72" s="7">
        <v>2.84</v>
      </c>
      <c r="AC72" s="7">
        <v>330</v>
      </c>
      <c r="AD72" s="7">
        <v>57.74</v>
      </c>
      <c r="AE72" s="7">
        <v>248932</v>
      </c>
      <c r="AF72" s="7">
        <v>585809</v>
      </c>
      <c r="AG72" s="7">
        <v>20586</v>
      </c>
    </row>
    <row r="73" spans="1:33" ht="14.4" thickBot="1" x14ac:dyDescent="0.3">
      <c r="A73" s="7" t="s">
        <v>84</v>
      </c>
      <c r="B73" s="7">
        <v>202.2003</v>
      </c>
      <c r="C73" s="7">
        <v>102.6</v>
      </c>
      <c r="D73" s="7">
        <v>33.57</v>
      </c>
      <c r="E73" s="7"/>
      <c r="F73" s="7">
        <v>124</v>
      </c>
      <c r="G73" s="7">
        <v>44.62</v>
      </c>
      <c r="H73" s="7"/>
      <c r="I73" s="7">
        <v>38975</v>
      </c>
      <c r="J73" s="7">
        <v>51.93</v>
      </c>
      <c r="K73" s="7"/>
      <c r="L73" s="7"/>
      <c r="M73" s="7">
        <v>92520.05</v>
      </c>
      <c r="N73" s="7">
        <v>61.3</v>
      </c>
      <c r="O73" s="7">
        <v>2.6410999999999998</v>
      </c>
      <c r="P73" s="7"/>
      <c r="Q73" s="7">
        <v>491685</v>
      </c>
      <c r="R73" s="7"/>
      <c r="S73" s="7">
        <v>946.86</v>
      </c>
      <c r="T73" s="7">
        <v>543150</v>
      </c>
      <c r="U73" s="7">
        <v>1.7898000000000001</v>
      </c>
      <c r="V73" s="7">
        <v>2642</v>
      </c>
      <c r="W73" s="7">
        <v>45.940600000000003</v>
      </c>
      <c r="X73" s="7">
        <v>62710</v>
      </c>
      <c r="Y73" s="7"/>
      <c r="Z73" s="7">
        <v>77.510000000000005</v>
      </c>
      <c r="AA73" s="7">
        <v>10.81</v>
      </c>
      <c r="AB73" s="7">
        <v>2.2400000000000002</v>
      </c>
      <c r="AC73" s="7">
        <v>630</v>
      </c>
      <c r="AD73" s="7">
        <v>57.72</v>
      </c>
      <c r="AE73" s="7">
        <v>233858</v>
      </c>
      <c r="AF73" s="7">
        <v>534999</v>
      </c>
      <c r="AG73" s="7">
        <v>21981</v>
      </c>
    </row>
  </sheetData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1F9A5-01ED-4D88-BAC6-D01324535221}">
  <dimension ref="A1:AG81"/>
  <sheetViews>
    <sheetView workbookViewId="0">
      <selection activeCell="K16" sqref="K16"/>
    </sheetView>
  </sheetViews>
  <sheetFormatPr defaultRowHeight="13.8" x14ac:dyDescent="0.25"/>
  <sheetData>
    <row r="1" spans="1:33" ht="69.599999999999994" thickBot="1" x14ac:dyDescent="0.3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19</v>
      </c>
      <c r="T1" s="1" t="s">
        <v>20</v>
      </c>
      <c r="U1" s="1" t="s">
        <v>21</v>
      </c>
      <c r="V1" s="1" t="s">
        <v>18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4.4" thickBot="1" x14ac:dyDescent="0.3">
      <c r="A2" s="1" t="s">
        <v>34</v>
      </c>
      <c r="B2" s="1">
        <v>1.89E-2</v>
      </c>
      <c r="C2" s="1"/>
      <c r="D2" s="1">
        <v>5.9999999999999995E-4</v>
      </c>
      <c r="E2" s="1"/>
      <c r="F2" s="1">
        <v>2.8E-3</v>
      </c>
      <c r="G2" s="1">
        <v>1.55E-2</v>
      </c>
      <c r="H2" s="1"/>
      <c r="I2" s="1">
        <v>26</v>
      </c>
      <c r="J2" s="1">
        <v>7.33</v>
      </c>
      <c r="K2" s="1"/>
      <c r="L2" s="1"/>
      <c r="M2" s="1"/>
      <c r="N2" s="1"/>
      <c r="O2" s="1"/>
      <c r="P2" s="1"/>
      <c r="Q2" s="1">
        <v>10749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4" thickBot="1" x14ac:dyDescent="0.3">
      <c r="A3" s="1" t="s">
        <v>86</v>
      </c>
      <c r="B3" s="1">
        <v>2.5100000000000001E-2</v>
      </c>
      <c r="C3" s="1"/>
      <c r="D3" s="1">
        <v>5.9999999999999995E-4</v>
      </c>
      <c r="E3" s="1"/>
      <c r="F3" s="1">
        <v>3.0999999999999999E-3</v>
      </c>
      <c r="G3" s="1">
        <v>2.1399999999999999E-2</v>
      </c>
      <c r="H3" s="1"/>
      <c r="I3" s="1">
        <v>34</v>
      </c>
      <c r="J3" s="1">
        <v>7.33</v>
      </c>
      <c r="K3" s="1"/>
      <c r="L3" s="1"/>
      <c r="M3" s="1"/>
      <c r="N3" s="1"/>
      <c r="O3" s="1"/>
      <c r="P3" s="1"/>
      <c r="Q3" s="1">
        <v>14246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87</v>
      </c>
      <c r="B4" s="1">
        <v>2.5899999999999999E-2</v>
      </c>
      <c r="C4" s="1"/>
      <c r="D4" s="1">
        <v>6.9999999999999999E-4</v>
      </c>
      <c r="E4" s="1"/>
      <c r="F4" s="1">
        <v>4.3E-3</v>
      </c>
      <c r="G4" s="1">
        <v>2.0899999999999998E-2</v>
      </c>
      <c r="H4" s="1"/>
      <c r="I4" s="1">
        <v>33</v>
      </c>
      <c r="J4" s="1">
        <v>7.75</v>
      </c>
      <c r="K4" s="1"/>
      <c r="L4" s="1"/>
      <c r="M4" s="1"/>
      <c r="N4" s="1"/>
      <c r="O4" s="1"/>
      <c r="P4" s="1"/>
      <c r="Q4" s="1">
        <v>14747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4.4" thickBot="1" x14ac:dyDescent="0.3">
      <c r="A5" s="1" t="s">
        <v>35</v>
      </c>
      <c r="B5" s="1">
        <v>4.0399999999999998E-2</v>
      </c>
      <c r="C5" s="1"/>
      <c r="D5" s="1">
        <v>6.9999999999999999E-4</v>
      </c>
      <c r="E5" s="1"/>
      <c r="F5" s="1">
        <v>6.8999999999999999E-3</v>
      </c>
      <c r="G5" s="1">
        <v>3.2800000000000003E-2</v>
      </c>
      <c r="H5" s="1"/>
      <c r="I5" s="1">
        <v>51</v>
      </c>
      <c r="J5" s="1">
        <v>7.89</v>
      </c>
      <c r="K5" s="1"/>
      <c r="L5" s="1"/>
      <c r="M5" s="1"/>
      <c r="N5" s="1"/>
      <c r="O5" s="1"/>
      <c r="P5" s="1"/>
      <c r="Q5" s="1">
        <v>25756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2</v>
      </c>
      <c r="AF5" s="1">
        <v>24</v>
      </c>
      <c r="AG5" s="1"/>
    </row>
    <row r="6" spans="1:33" ht="14.4" thickBot="1" x14ac:dyDescent="0.3">
      <c r="A6" s="1" t="s">
        <v>88</v>
      </c>
      <c r="B6" s="1">
        <v>4.5100000000000001E-2</v>
      </c>
      <c r="C6" s="1"/>
      <c r="D6" s="1">
        <v>8.0000000000000004E-4</v>
      </c>
      <c r="E6" s="1"/>
      <c r="F6" s="1">
        <v>8.5000000000000006E-3</v>
      </c>
      <c r="G6" s="1">
        <v>3.5799999999999998E-2</v>
      </c>
      <c r="H6" s="1"/>
      <c r="I6" s="1">
        <v>57</v>
      </c>
      <c r="J6" s="1">
        <v>7.85</v>
      </c>
      <c r="K6" s="1"/>
      <c r="L6" s="1"/>
      <c r="M6" s="1"/>
      <c r="N6" s="1"/>
      <c r="O6" s="1"/>
      <c r="P6" s="1"/>
      <c r="Q6" s="1">
        <v>32457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7</v>
      </c>
      <c r="AF6" s="1">
        <v>48</v>
      </c>
      <c r="AG6" s="1"/>
    </row>
    <row r="7" spans="1:33" ht="14.4" thickBot="1" x14ac:dyDescent="0.3">
      <c r="A7" s="1" t="s">
        <v>89</v>
      </c>
      <c r="B7" s="1">
        <v>5.3100000000000001E-2</v>
      </c>
      <c r="C7" s="1"/>
      <c r="D7" s="1">
        <v>8.0000000000000004E-4</v>
      </c>
      <c r="E7" s="1"/>
      <c r="F7" s="1">
        <v>1.0500000000000001E-2</v>
      </c>
      <c r="G7" s="1">
        <v>4.1799999999999997E-2</v>
      </c>
      <c r="H7" s="1"/>
      <c r="I7" s="1">
        <v>65</v>
      </c>
      <c r="J7" s="1">
        <v>8.1199999999999992</v>
      </c>
      <c r="K7" s="1"/>
      <c r="L7" s="1"/>
      <c r="M7" s="1"/>
      <c r="N7" s="1"/>
      <c r="O7" s="1"/>
      <c r="P7" s="1"/>
      <c r="Q7" s="1">
        <v>33860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16</v>
      </c>
      <c r="AF7" s="1">
        <v>44</v>
      </c>
      <c r="AG7" s="1"/>
    </row>
    <row r="8" spans="1:33" ht="14.4" thickBot="1" x14ac:dyDescent="0.3">
      <c r="A8" s="1" t="s">
        <v>90</v>
      </c>
      <c r="B8" s="1">
        <v>6.08E-2</v>
      </c>
      <c r="C8" s="1"/>
      <c r="D8" s="1">
        <v>1.1000000000000001E-3</v>
      </c>
      <c r="E8" s="1"/>
      <c r="F8" s="1">
        <v>1.78E-2</v>
      </c>
      <c r="G8" s="1">
        <v>4.19E-2</v>
      </c>
      <c r="H8" s="1"/>
      <c r="I8" s="1">
        <v>72</v>
      </c>
      <c r="J8" s="1">
        <v>8.4700000000000006</v>
      </c>
      <c r="K8" s="1"/>
      <c r="L8" s="1"/>
      <c r="M8" s="1"/>
      <c r="N8" s="1"/>
      <c r="O8" s="1"/>
      <c r="P8" s="1"/>
      <c r="Q8" s="1">
        <v>33023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41</v>
      </c>
      <c r="AF8" s="1">
        <v>50</v>
      </c>
      <c r="AG8" s="1"/>
    </row>
    <row r="9" spans="1:33" ht="14.4" thickBot="1" x14ac:dyDescent="0.3">
      <c r="A9" s="1" t="s">
        <v>91</v>
      </c>
      <c r="B9" s="1">
        <v>7.6499999999999999E-2</v>
      </c>
      <c r="C9" s="1"/>
      <c r="D9" s="1">
        <v>3.0000000000000001E-3</v>
      </c>
      <c r="E9" s="1"/>
      <c r="F9" s="1">
        <v>2.69E-2</v>
      </c>
      <c r="G9" s="1">
        <v>4.6600000000000003E-2</v>
      </c>
      <c r="H9" s="1"/>
      <c r="I9" s="1">
        <v>89</v>
      </c>
      <c r="J9" s="1">
        <v>8.61</v>
      </c>
      <c r="K9" s="1"/>
      <c r="L9" s="1"/>
      <c r="M9" s="1"/>
      <c r="N9" s="1"/>
      <c r="O9" s="1"/>
      <c r="P9" s="1"/>
      <c r="Q9" s="1">
        <v>34164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47</v>
      </c>
      <c r="AF9" s="1">
        <v>65</v>
      </c>
      <c r="AG9" s="1"/>
    </row>
    <row r="10" spans="1:33" ht="14.4" thickBot="1" x14ac:dyDescent="0.3">
      <c r="A10" s="1" t="s">
        <v>36</v>
      </c>
      <c r="B10" s="1">
        <v>7.6999999999999999E-2</v>
      </c>
      <c r="C10" s="1"/>
      <c r="D10" s="1">
        <v>4.3E-3</v>
      </c>
      <c r="E10" s="1"/>
      <c r="F10" s="1">
        <v>3.0499999999999999E-2</v>
      </c>
      <c r="G10" s="1">
        <v>4.2200000000000001E-2</v>
      </c>
      <c r="H10" s="1"/>
      <c r="I10" s="1">
        <v>85</v>
      </c>
      <c r="J10" s="1">
        <v>9.0299999999999994</v>
      </c>
      <c r="K10" s="1"/>
      <c r="L10" s="1"/>
      <c r="M10" s="1"/>
      <c r="N10" s="1"/>
      <c r="O10" s="1"/>
      <c r="P10" s="1"/>
      <c r="Q10" s="1">
        <v>30300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46</v>
      </c>
      <c r="AF10" s="1">
        <v>75</v>
      </c>
      <c r="AG10" s="1"/>
    </row>
    <row r="11" spans="1:33" ht="14.4" thickBot="1" x14ac:dyDescent="0.3">
      <c r="A11" s="1" t="s">
        <v>92</v>
      </c>
      <c r="B11" s="1">
        <v>7.3300000000000004E-2</v>
      </c>
      <c r="C11" s="1"/>
      <c r="D11" s="1">
        <v>8.2000000000000007E-3</v>
      </c>
      <c r="E11" s="1"/>
      <c r="F11" s="1">
        <v>2.6100000000000002E-2</v>
      </c>
      <c r="G11" s="1">
        <v>3.9E-2</v>
      </c>
      <c r="H11" s="1"/>
      <c r="I11" s="1">
        <v>78</v>
      </c>
      <c r="J11" s="1">
        <v>9.3800000000000008</v>
      </c>
      <c r="K11" s="1"/>
      <c r="L11" s="1"/>
      <c r="M11" s="1"/>
      <c r="N11" s="1"/>
      <c r="O11" s="1"/>
      <c r="P11" s="1"/>
      <c r="Q11" s="1">
        <v>30796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47</v>
      </c>
      <c r="AF11" s="1">
        <v>77</v>
      </c>
      <c r="AG11" s="1"/>
    </row>
    <row r="12" spans="1:33" ht="14.4" thickBot="1" x14ac:dyDescent="0.3">
      <c r="A12" s="1" t="s">
        <v>93</v>
      </c>
      <c r="B12" s="1">
        <v>7.17E-2</v>
      </c>
      <c r="C12" s="1"/>
      <c r="D12" s="1">
        <v>1.32E-2</v>
      </c>
      <c r="E12" s="1"/>
      <c r="F12" s="1">
        <v>2.5600000000000001E-2</v>
      </c>
      <c r="G12" s="1">
        <v>3.2899999999999999E-2</v>
      </c>
      <c r="H12" s="1"/>
      <c r="I12" s="1">
        <v>81</v>
      </c>
      <c r="J12" s="1">
        <v>8.84</v>
      </c>
      <c r="K12" s="1"/>
      <c r="L12" s="1"/>
      <c r="M12" s="1"/>
      <c r="N12" s="1"/>
      <c r="O12" s="1"/>
      <c r="P12" s="1"/>
      <c r="Q12" s="1">
        <v>24630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48</v>
      </c>
      <c r="AF12" s="1">
        <v>77</v>
      </c>
      <c r="AG12" s="1"/>
    </row>
    <row r="13" spans="1:33" ht="14.4" thickBot="1" x14ac:dyDescent="0.3">
      <c r="A13" s="1" t="s">
        <v>94</v>
      </c>
      <c r="B13" s="1">
        <v>5.2400000000000002E-2</v>
      </c>
      <c r="C13" s="1"/>
      <c r="D13" s="1">
        <v>1.46E-2</v>
      </c>
      <c r="E13" s="1"/>
      <c r="F13" s="1">
        <v>1.5599999999999999E-2</v>
      </c>
      <c r="G13" s="1">
        <v>2.2200000000000001E-2</v>
      </c>
      <c r="H13" s="1"/>
      <c r="I13" s="1">
        <v>65</v>
      </c>
      <c r="J13" s="1">
        <v>8.11</v>
      </c>
      <c r="K13" s="1"/>
      <c r="L13" s="1"/>
      <c r="M13" s="1"/>
      <c r="N13" s="1"/>
      <c r="O13" s="1"/>
      <c r="P13" s="1"/>
      <c r="Q13" s="1">
        <v>12970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44</v>
      </c>
      <c r="AF13" s="1">
        <v>82</v>
      </c>
      <c r="AG13" s="1"/>
    </row>
    <row r="14" spans="1:33" ht="14.4" thickBot="1" x14ac:dyDescent="0.3">
      <c r="A14" s="1" t="s">
        <v>95</v>
      </c>
      <c r="B14" s="1">
        <v>4.9700000000000001E-2</v>
      </c>
      <c r="C14" s="1"/>
      <c r="D14" s="1">
        <v>9.7999999999999997E-3</v>
      </c>
      <c r="E14" s="1"/>
      <c r="F14" s="1">
        <v>1.6799999999999999E-2</v>
      </c>
      <c r="G14" s="1">
        <v>2.3099999999999999E-2</v>
      </c>
      <c r="H14" s="1"/>
      <c r="I14" s="1">
        <v>64</v>
      </c>
      <c r="J14" s="1">
        <v>7.81</v>
      </c>
      <c r="K14" s="1"/>
      <c r="L14" s="1"/>
      <c r="M14" s="1"/>
      <c r="N14" s="1"/>
      <c r="O14" s="1"/>
      <c r="P14" s="1"/>
      <c r="Q14" s="1">
        <v>13078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43</v>
      </c>
      <c r="AF14" s="1">
        <v>112</v>
      </c>
      <c r="AG14" s="1"/>
    </row>
    <row r="15" spans="1:33" ht="14.4" thickBot="1" x14ac:dyDescent="0.3">
      <c r="A15" s="1" t="s">
        <v>37</v>
      </c>
      <c r="B15" s="1">
        <v>5.4399999999999997E-2</v>
      </c>
      <c r="C15" s="1"/>
      <c r="D15" s="1">
        <v>3.7000000000000002E-3</v>
      </c>
      <c r="E15" s="1"/>
      <c r="F15" s="1">
        <v>2.5999999999999999E-2</v>
      </c>
      <c r="G15" s="1">
        <v>2.47E-2</v>
      </c>
      <c r="H15" s="1"/>
      <c r="I15" s="1">
        <v>69</v>
      </c>
      <c r="J15" s="1">
        <v>7.89</v>
      </c>
      <c r="K15" s="1"/>
      <c r="L15" s="1"/>
      <c r="M15" s="1"/>
      <c r="N15" s="1"/>
      <c r="O15" s="1"/>
      <c r="P15" s="1"/>
      <c r="Q15" s="1">
        <v>13750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43</v>
      </c>
      <c r="AF15" s="1">
        <v>118</v>
      </c>
      <c r="AG15" s="1"/>
    </row>
    <row r="16" spans="1:33" ht="14.4" thickBot="1" x14ac:dyDescent="0.3">
      <c r="A16" s="1" t="s">
        <v>96</v>
      </c>
      <c r="B16" s="1">
        <v>7.7899999999999997E-2</v>
      </c>
      <c r="C16" s="1"/>
      <c r="D16" s="1">
        <v>3.3E-3</v>
      </c>
      <c r="E16" s="1"/>
      <c r="F16" s="1">
        <v>3.1E-2</v>
      </c>
      <c r="G16" s="1">
        <v>4.36E-2</v>
      </c>
      <c r="H16" s="1"/>
      <c r="I16" s="1">
        <v>99</v>
      </c>
      <c r="J16" s="1">
        <v>7.85</v>
      </c>
      <c r="K16" s="1"/>
      <c r="L16" s="1"/>
      <c r="M16" s="1"/>
      <c r="N16" s="1"/>
      <c r="O16" s="1"/>
      <c r="P16" s="1"/>
      <c r="Q16" s="1">
        <v>26088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87</v>
      </c>
      <c r="AF16" s="1">
        <v>194</v>
      </c>
      <c r="AG16" s="1"/>
    </row>
    <row r="17" spans="1:33" ht="14.4" thickBot="1" x14ac:dyDescent="0.3">
      <c r="A17" s="1" t="s">
        <v>38</v>
      </c>
      <c r="B17" s="1">
        <v>8.8800000000000004E-2</v>
      </c>
      <c r="C17" s="1"/>
      <c r="D17" s="1">
        <v>5.1999999999999998E-3</v>
      </c>
      <c r="E17" s="1"/>
      <c r="F17" s="1">
        <v>3.15E-2</v>
      </c>
      <c r="G17" s="1">
        <v>5.21E-2</v>
      </c>
      <c r="H17" s="1"/>
      <c r="I17" s="1">
        <v>110</v>
      </c>
      <c r="J17" s="1">
        <v>8.1</v>
      </c>
      <c r="K17" s="1"/>
      <c r="L17" s="1"/>
      <c r="M17" s="1"/>
      <c r="N17" s="1"/>
      <c r="O17" s="1"/>
      <c r="P17" s="1"/>
      <c r="Q17" s="1">
        <v>29685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80</v>
      </c>
      <c r="AF17" s="1">
        <v>239</v>
      </c>
      <c r="AG17" s="1"/>
    </row>
    <row r="18" spans="1:33" ht="14.4" thickBot="1" x14ac:dyDescent="0.3">
      <c r="A18" s="1" t="s">
        <v>39</v>
      </c>
      <c r="B18" s="1">
        <v>0.1187</v>
      </c>
      <c r="C18" s="1"/>
      <c r="D18" s="1">
        <v>5.5999999999999999E-3</v>
      </c>
      <c r="E18" s="1"/>
      <c r="F18" s="1">
        <v>3.6999999999999998E-2</v>
      </c>
      <c r="G18" s="1">
        <v>7.6100000000000001E-2</v>
      </c>
      <c r="H18" s="1"/>
      <c r="I18" s="1">
        <v>142</v>
      </c>
      <c r="J18" s="1">
        <v>8.3699999999999992</v>
      </c>
      <c r="K18" s="1"/>
      <c r="L18" s="1"/>
      <c r="M18" s="1"/>
      <c r="N18" s="1"/>
      <c r="O18" s="1"/>
      <c r="P18" s="1"/>
      <c r="Q18" s="1">
        <v>31599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96</v>
      </c>
      <c r="AF18" s="1">
        <v>191</v>
      </c>
      <c r="AG18" s="1"/>
    </row>
    <row r="19" spans="1:33" ht="14.4" thickBot="1" x14ac:dyDescent="0.3">
      <c r="A19" s="1" t="s">
        <v>97</v>
      </c>
      <c r="B19" s="1">
        <v>0.1237</v>
      </c>
      <c r="C19" s="1"/>
      <c r="D19" s="1">
        <v>6.7999999999999996E-3</v>
      </c>
      <c r="E19" s="1"/>
      <c r="F19" s="1">
        <v>3.7100000000000001E-2</v>
      </c>
      <c r="G19" s="1">
        <v>7.9799999999999996E-2</v>
      </c>
      <c r="H19" s="1"/>
      <c r="I19" s="1">
        <v>142</v>
      </c>
      <c r="J19" s="1">
        <v>8.69</v>
      </c>
      <c r="K19" s="1"/>
      <c r="L19" s="1"/>
      <c r="M19" s="1"/>
      <c r="N19" s="1"/>
      <c r="O19" s="1"/>
      <c r="P19" s="1"/>
      <c r="Q19" s="1">
        <v>33198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97</v>
      </c>
      <c r="AF19" s="1">
        <v>227</v>
      </c>
      <c r="AG19" s="1"/>
    </row>
    <row r="20" spans="1:33" ht="14.4" thickBot="1" x14ac:dyDescent="0.3">
      <c r="A20" s="1" t="s">
        <v>98</v>
      </c>
      <c r="B20" s="1">
        <v>0.1268</v>
      </c>
      <c r="C20" s="1"/>
      <c r="D20" s="1">
        <v>6.4000000000000003E-3</v>
      </c>
      <c r="E20" s="1"/>
      <c r="F20" s="1">
        <v>3.8199999999999998E-2</v>
      </c>
      <c r="G20" s="1">
        <v>8.2199999999999995E-2</v>
      </c>
      <c r="H20" s="1"/>
      <c r="I20" s="1">
        <v>142</v>
      </c>
      <c r="J20" s="1">
        <v>8.93</v>
      </c>
      <c r="K20" s="1"/>
      <c r="L20" s="1"/>
      <c r="M20" s="1"/>
      <c r="N20" s="1"/>
      <c r="O20" s="1"/>
      <c r="P20" s="1"/>
      <c r="Q20" s="1">
        <v>39149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63</v>
      </c>
      <c r="AF20" s="1">
        <v>171</v>
      </c>
      <c r="AG20" s="1"/>
    </row>
    <row r="21" spans="1:33" ht="14.4" thickBot="1" x14ac:dyDescent="0.3">
      <c r="A21" s="1" t="s">
        <v>99</v>
      </c>
      <c r="B21" s="1">
        <v>0.1273</v>
      </c>
      <c r="C21" s="1"/>
      <c r="D21" s="1">
        <v>6.0000000000000001E-3</v>
      </c>
      <c r="E21" s="1"/>
      <c r="F21" s="1">
        <v>4.0099999999999997E-2</v>
      </c>
      <c r="G21" s="1">
        <v>8.1199999999999994E-2</v>
      </c>
      <c r="H21" s="1"/>
      <c r="I21" s="1">
        <v>137</v>
      </c>
      <c r="J21" s="1">
        <v>9.2799999999999994</v>
      </c>
      <c r="K21" s="1"/>
      <c r="L21" s="1"/>
      <c r="M21" s="1"/>
      <c r="N21" s="1"/>
      <c r="O21" s="1"/>
      <c r="P21" s="1"/>
      <c r="Q21" s="1">
        <v>37168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65</v>
      </c>
      <c r="AF21" s="1">
        <v>182</v>
      </c>
      <c r="AG21" s="1"/>
    </row>
    <row r="22" spans="1:33" ht="14.4" thickBot="1" x14ac:dyDescent="0.3">
      <c r="A22" s="1" t="s">
        <v>100</v>
      </c>
      <c r="B22" s="1">
        <v>0.1313</v>
      </c>
      <c r="C22" s="1"/>
      <c r="D22" s="1">
        <v>6.3E-3</v>
      </c>
      <c r="E22" s="1"/>
      <c r="F22" s="1">
        <v>4.0800000000000003E-2</v>
      </c>
      <c r="G22" s="1">
        <v>8.4199999999999997E-2</v>
      </c>
      <c r="H22" s="1"/>
      <c r="I22" s="1">
        <v>140</v>
      </c>
      <c r="J22" s="1">
        <v>9.3800000000000008</v>
      </c>
      <c r="K22" s="1"/>
      <c r="L22" s="1"/>
      <c r="M22" s="1"/>
      <c r="N22" s="1"/>
      <c r="O22" s="1"/>
      <c r="P22" s="1"/>
      <c r="Q22" s="1">
        <v>41921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60</v>
      </c>
      <c r="AF22" s="1">
        <v>155</v>
      </c>
      <c r="AG22" s="1"/>
    </row>
    <row r="23" spans="1:33" ht="14.4" thickBot="1" x14ac:dyDescent="0.3">
      <c r="A23" s="1" t="s">
        <v>40</v>
      </c>
      <c r="B23" s="1">
        <v>0.1479</v>
      </c>
      <c r="C23" s="1"/>
      <c r="D23" s="1">
        <v>6.1999999999999998E-3</v>
      </c>
      <c r="E23" s="1"/>
      <c r="F23" s="1">
        <v>5.11E-2</v>
      </c>
      <c r="G23" s="1">
        <v>9.06E-2</v>
      </c>
      <c r="H23" s="1"/>
      <c r="I23" s="1">
        <v>153</v>
      </c>
      <c r="J23" s="1">
        <v>9.67</v>
      </c>
      <c r="K23" s="1"/>
      <c r="L23" s="1"/>
      <c r="M23" s="1"/>
      <c r="N23" s="1"/>
      <c r="O23" s="1"/>
      <c r="P23" s="1"/>
      <c r="Q23" s="1">
        <v>46714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62</v>
      </c>
      <c r="AF23" s="1">
        <v>159</v>
      </c>
      <c r="AG23" s="1"/>
    </row>
    <row r="24" spans="1:33" ht="14.4" thickBot="1" x14ac:dyDescent="0.3">
      <c r="A24" s="1" t="s">
        <v>101</v>
      </c>
      <c r="B24" s="1">
        <v>0.18709999999999999</v>
      </c>
      <c r="C24" s="1"/>
      <c r="D24" s="1">
        <v>1.1599999999999999E-2</v>
      </c>
      <c r="E24" s="1"/>
      <c r="F24" s="1">
        <v>6.9000000000000006E-2</v>
      </c>
      <c r="G24" s="1">
        <v>0.1065</v>
      </c>
      <c r="H24" s="1"/>
      <c r="I24" s="1">
        <v>188</v>
      </c>
      <c r="J24" s="1">
        <v>9.9600000000000009</v>
      </c>
      <c r="K24" s="1"/>
      <c r="L24" s="1"/>
      <c r="M24" s="1"/>
      <c r="N24" s="1"/>
      <c r="O24" s="1"/>
      <c r="P24" s="1"/>
      <c r="Q24" s="1">
        <v>46235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84</v>
      </c>
      <c r="AF24" s="1">
        <v>193</v>
      </c>
      <c r="AG24" s="1"/>
    </row>
    <row r="25" spans="1:33" ht="14.4" thickBot="1" x14ac:dyDescent="0.3">
      <c r="A25" s="1" t="s">
        <v>102</v>
      </c>
      <c r="B25" s="1">
        <v>0.19769999999999999</v>
      </c>
      <c r="C25" s="1"/>
      <c r="D25" s="1">
        <v>1.37E-2</v>
      </c>
      <c r="E25" s="1"/>
      <c r="F25" s="1">
        <v>7.3200000000000001E-2</v>
      </c>
      <c r="G25" s="1">
        <v>0.1108</v>
      </c>
      <c r="H25" s="1"/>
      <c r="I25" s="1">
        <v>193</v>
      </c>
      <c r="J25" s="1">
        <v>10.27</v>
      </c>
      <c r="K25" s="1"/>
      <c r="L25" s="1"/>
      <c r="M25" s="1"/>
      <c r="N25" s="1"/>
      <c r="O25" s="1"/>
      <c r="P25" s="1"/>
      <c r="Q25" s="1">
        <v>50713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119</v>
      </c>
      <c r="AF25" s="1">
        <v>309</v>
      </c>
      <c r="AG25" s="1"/>
    </row>
    <row r="26" spans="1:33" ht="14.4" thickBot="1" x14ac:dyDescent="0.3">
      <c r="A26" s="1" t="s">
        <v>103</v>
      </c>
      <c r="B26" s="1">
        <v>0.23080000000000001</v>
      </c>
      <c r="C26" s="1"/>
      <c r="D26" s="1">
        <v>1.34E-2</v>
      </c>
      <c r="E26" s="1"/>
      <c r="F26" s="1">
        <v>8.8999999999999996E-2</v>
      </c>
      <c r="G26" s="1">
        <v>0.12839999999999999</v>
      </c>
      <c r="H26" s="1"/>
      <c r="I26" s="1">
        <v>218</v>
      </c>
      <c r="J26" s="1">
        <v>10.61</v>
      </c>
      <c r="K26" s="1"/>
      <c r="L26" s="1"/>
      <c r="M26" s="1"/>
      <c r="N26" s="1"/>
      <c r="O26" s="1"/>
      <c r="P26" s="1"/>
      <c r="Q26" s="1">
        <v>53723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133</v>
      </c>
      <c r="AF26" s="1">
        <v>418</v>
      </c>
      <c r="AG26" s="1"/>
    </row>
    <row r="27" spans="1:33" ht="14.4" thickBot="1" x14ac:dyDescent="0.3">
      <c r="A27" s="1" t="s">
        <v>104</v>
      </c>
      <c r="B27" s="1">
        <v>0.25280000000000002</v>
      </c>
      <c r="C27" s="1"/>
      <c r="D27" s="1">
        <v>1.8700000000000001E-2</v>
      </c>
      <c r="E27" s="1"/>
      <c r="F27" s="1">
        <v>0.105</v>
      </c>
      <c r="G27" s="1">
        <v>0.12909999999999999</v>
      </c>
      <c r="H27" s="1"/>
      <c r="I27" s="1">
        <v>234</v>
      </c>
      <c r="J27" s="1">
        <v>10.8</v>
      </c>
      <c r="K27" s="1"/>
      <c r="L27" s="1"/>
      <c r="M27" s="1"/>
      <c r="N27" s="1"/>
      <c r="O27" s="1"/>
      <c r="P27" s="1"/>
      <c r="Q27" s="1">
        <v>55620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137</v>
      </c>
      <c r="AF27" s="1">
        <v>420</v>
      </c>
      <c r="AG27" s="1"/>
    </row>
    <row r="28" spans="1:33" ht="14.4" thickBot="1" x14ac:dyDescent="0.3">
      <c r="A28" s="1" t="s">
        <v>41</v>
      </c>
      <c r="B28" s="1">
        <v>0.26019999999999999</v>
      </c>
      <c r="C28" s="1"/>
      <c r="D28" s="1">
        <v>2.01E-2</v>
      </c>
      <c r="E28" s="1"/>
      <c r="F28" s="1">
        <v>0.11</v>
      </c>
      <c r="G28" s="1">
        <v>0.13009999999999999</v>
      </c>
      <c r="H28" s="1"/>
      <c r="I28" s="1">
        <v>237</v>
      </c>
      <c r="J28" s="1">
        <v>11</v>
      </c>
      <c r="K28" s="1"/>
      <c r="L28" s="1"/>
      <c r="M28" s="1"/>
      <c r="N28" s="1"/>
      <c r="O28" s="1"/>
      <c r="P28" s="1"/>
      <c r="Q28" s="1">
        <v>59035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167</v>
      </c>
      <c r="AF28" s="1">
        <v>435</v>
      </c>
      <c r="AG28" s="1"/>
    </row>
    <row r="29" spans="1:33" ht="14.4" thickBot="1" x14ac:dyDescent="0.3">
      <c r="A29" s="1" t="s">
        <v>105</v>
      </c>
      <c r="B29" s="1">
        <v>0.2752</v>
      </c>
      <c r="C29" s="1"/>
      <c r="D29" s="1">
        <v>2.8299999999999999E-2</v>
      </c>
      <c r="E29" s="1"/>
      <c r="F29" s="1">
        <v>0.1104</v>
      </c>
      <c r="G29" s="1">
        <v>0.13650000000000001</v>
      </c>
      <c r="H29" s="1"/>
      <c r="I29" s="1">
        <v>249</v>
      </c>
      <c r="J29" s="1">
        <v>11.07</v>
      </c>
      <c r="K29" s="1"/>
      <c r="L29" s="1"/>
      <c r="M29" s="1"/>
      <c r="N29" s="1"/>
      <c r="O29" s="1"/>
      <c r="P29" s="1"/>
      <c r="Q29" s="1">
        <v>59168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170</v>
      </c>
      <c r="AF29" s="1">
        <v>442</v>
      </c>
      <c r="AG29" s="1"/>
    </row>
    <row r="30" spans="1:33" ht="14.4" thickBot="1" x14ac:dyDescent="0.3">
      <c r="A30" s="1" t="s">
        <v>106</v>
      </c>
      <c r="B30" s="1">
        <v>0.3019</v>
      </c>
      <c r="C30" s="1"/>
      <c r="D30" s="1">
        <v>3.3500000000000002E-2</v>
      </c>
      <c r="E30" s="1"/>
      <c r="F30" s="1">
        <v>0.1203</v>
      </c>
      <c r="G30" s="1">
        <v>0.14810000000000001</v>
      </c>
      <c r="H30" s="1"/>
      <c r="I30" s="1">
        <v>270</v>
      </c>
      <c r="J30" s="1">
        <v>11.19</v>
      </c>
      <c r="K30" s="1"/>
      <c r="L30" s="1"/>
      <c r="M30" s="1"/>
      <c r="N30" s="1"/>
      <c r="O30" s="1"/>
      <c r="P30" s="1"/>
      <c r="Q30" s="1">
        <v>67494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186</v>
      </c>
      <c r="AF30" s="1">
        <v>450</v>
      </c>
      <c r="AG30" s="1"/>
    </row>
    <row r="31" spans="1:33" ht="14.4" thickBot="1" x14ac:dyDescent="0.3">
      <c r="A31" s="1" t="s">
        <v>42</v>
      </c>
      <c r="B31" s="1">
        <v>0.34889999999999999</v>
      </c>
      <c r="C31" s="1"/>
      <c r="D31" s="1">
        <v>3.3599999999999998E-2</v>
      </c>
      <c r="E31" s="1"/>
      <c r="F31" s="1">
        <v>0.14019999999999999</v>
      </c>
      <c r="G31" s="1">
        <v>0.17510000000000001</v>
      </c>
      <c r="H31" s="1"/>
      <c r="I31" s="1">
        <v>312</v>
      </c>
      <c r="J31" s="1">
        <v>11.2</v>
      </c>
      <c r="K31" s="1"/>
      <c r="L31" s="1"/>
      <c r="M31" s="1"/>
      <c r="N31" s="1"/>
      <c r="O31" s="1"/>
      <c r="P31" s="1"/>
      <c r="Q31" s="1">
        <v>78326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207</v>
      </c>
      <c r="AF31" s="1">
        <v>506</v>
      </c>
      <c r="AG31" s="1"/>
    </row>
    <row r="32" spans="1:33" ht="14.4" thickBot="1" x14ac:dyDescent="0.3">
      <c r="A32" s="1" t="s">
        <v>43</v>
      </c>
      <c r="B32" s="1">
        <v>0.35060000000000002</v>
      </c>
      <c r="C32" s="1"/>
      <c r="D32" s="1">
        <v>3.4799999999999998E-2</v>
      </c>
      <c r="E32" s="1"/>
      <c r="F32" s="1">
        <v>0.15110000000000001</v>
      </c>
      <c r="G32" s="1">
        <v>0.16470000000000001</v>
      </c>
      <c r="H32" s="1"/>
      <c r="I32" s="1">
        <v>311</v>
      </c>
      <c r="J32" s="1">
        <v>11.26</v>
      </c>
      <c r="K32" s="1"/>
      <c r="L32" s="1"/>
      <c r="M32" s="1"/>
      <c r="N32" s="1"/>
      <c r="O32" s="1"/>
      <c r="P32" s="1"/>
      <c r="Q32" s="1">
        <v>74190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166</v>
      </c>
      <c r="AF32" s="1">
        <v>532</v>
      </c>
      <c r="AG32" s="1"/>
    </row>
    <row r="33" spans="1:33" ht="14.4" thickBot="1" x14ac:dyDescent="0.3">
      <c r="A33" s="1" t="s">
        <v>44</v>
      </c>
      <c r="B33" s="1">
        <v>0.40710000000000002</v>
      </c>
      <c r="C33" s="1"/>
      <c r="D33" s="1">
        <v>3.15E-2</v>
      </c>
      <c r="E33" s="1"/>
      <c r="F33" s="1">
        <v>0.17299999999999999</v>
      </c>
      <c r="G33" s="1">
        <v>0.2026</v>
      </c>
      <c r="H33" s="1"/>
      <c r="I33" s="1">
        <v>359</v>
      </c>
      <c r="J33" s="1">
        <v>11.33</v>
      </c>
      <c r="K33" s="1"/>
      <c r="L33" s="1"/>
      <c r="M33" s="1">
        <v>15600</v>
      </c>
      <c r="N33" s="1">
        <v>2.6478000000000002</v>
      </c>
      <c r="O33" s="1"/>
      <c r="P33" s="1"/>
      <c r="Q33" s="1">
        <v>79142</v>
      </c>
      <c r="R33" s="1"/>
      <c r="S33" s="1"/>
      <c r="T33" s="1"/>
      <c r="U33" s="1"/>
      <c r="V33" s="1">
        <v>2628</v>
      </c>
      <c r="W33" s="1"/>
      <c r="X33" s="1"/>
      <c r="Y33" s="1"/>
      <c r="Z33" s="1"/>
      <c r="AA33" s="1"/>
      <c r="AB33" s="1"/>
      <c r="AC33" s="1"/>
      <c r="AD33" s="1"/>
      <c r="AE33" s="1">
        <v>187</v>
      </c>
      <c r="AF33" s="1">
        <v>502</v>
      </c>
      <c r="AG33" s="1"/>
    </row>
    <row r="34" spans="1:33" ht="14.4" thickBot="1" x14ac:dyDescent="0.3">
      <c r="A34" s="1" t="s">
        <v>45</v>
      </c>
      <c r="B34" s="1">
        <v>0.41909999999999997</v>
      </c>
      <c r="C34" s="1"/>
      <c r="D34" s="1">
        <v>2.9600000000000001E-2</v>
      </c>
      <c r="E34" s="1"/>
      <c r="F34" s="1">
        <v>0.19400000000000001</v>
      </c>
      <c r="G34" s="1">
        <v>0.19550000000000001</v>
      </c>
      <c r="H34" s="1"/>
      <c r="I34" s="1">
        <v>364</v>
      </c>
      <c r="J34" s="1">
        <v>11.52</v>
      </c>
      <c r="K34" s="1"/>
      <c r="L34" s="1"/>
      <c r="M34" s="1"/>
      <c r="N34" s="1"/>
      <c r="O34" s="1"/>
      <c r="P34" s="1"/>
      <c r="Q34" s="1">
        <v>67184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199</v>
      </c>
      <c r="AF34" s="1">
        <v>514</v>
      </c>
      <c r="AG34" s="1"/>
    </row>
    <row r="35" spans="1:33" ht="14.4" thickBot="1" x14ac:dyDescent="0.3">
      <c r="A35" s="1" t="s">
        <v>46</v>
      </c>
      <c r="B35" s="1">
        <v>0.48180000000000001</v>
      </c>
      <c r="C35" s="1"/>
      <c r="D35" s="1">
        <v>2.8000000000000001E-2</v>
      </c>
      <c r="E35" s="1"/>
      <c r="F35" s="1">
        <v>0.21079999999999999</v>
      </c>
      <c r="G35" s="1">
        <v>0.24299999999999999</v>
      </c>
      <c r="H35" s="1"/>
      <c r="I35" s="1">
        <v>413</v>
      </c>
      <c r="J35" s="1">
        <v>11.67</v>
      </c>
      <c r="K35" s="1"/>
      <c r="L35" s="1"/>
      <c r="M35" s="1"/>
      <c r="N35" s="1"/>
      <c r="O35" s="1"/>
      <c r="P35" s="1"/>
      <c r="Q35" s="1">
        <v>83819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177</v>
      </c>
      <c r="AF35" s="1">
        <v>537</v>
      </c>
      <c r="AG35" s="1"/>
    </row>
    <row r="36" spans="1:33" ht="14.4" thickBot="1" x14ac:dyDescent="0.3">
      <c r="A36" s="1" t="s">
        <v>47</v>
      </c>
      <c r="B36" s="1">
        <v>0.51580000000000004</v>
      </c>
      <c r="C36" s="1"/>
      <c r="D36" s="1">
        <v>3.0700000000000002E-2</v>
      </c>
      <c r="E36" s="1"/>
      <c r="F36" s="1">
        <v>0.221</v>
      </c>
      <c r="G36" s="1">
        <v>0.2641</v>
      </c>
      <c r="H36" s="1"/>
      <c r="I36" s="1">
        <v>440</v>
      </c>
      <c r="J36" s="1">
        <v>11.75</v>
      </c>
      <c r="K36" s="1"/>
      <c r="L36" s="1"/>
      <c r="M36" s="1"/>
      <c r="N36" s="1"/>
      <c r="O36" s="1"/>
      <c r="P36" s="1"/>
      <c r="Q36" s="1">
        <v>83518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203</v>
      </c>
      <c r="AF36" s="1">
        <v>888</v>
      </c>
      <c r="AG36" s="1"/>
    </row>
    <row r="37" spans="1:33" ht="14.4" thickBot="1" x14ac:dyDescent="0.3">
      <c r="A37" s="1" t="s">
        <v>48</v>
      </c>
      <c r="B37" s="1">
        <v>0.57920000000000005</v>
      </c>
      <c r="C37" s="1"/>
      <c r="D37" s="1">
        <v>3.6700000000000003E-2</v>
      </c>
      <c r="E37" s="1"/>
      <c r="F37" s="1">
        <v>0.23400000000000001</v>
      </c>
      <c r="G37" s="1">
        <v>0.3085</v>
      </c>
      <c r="H37" s="1"/>
      <c r="I37" s="1">
        <v>488</v>
      </c>
      <c r="J37" s="1">
        <v>11.88</v>
      </c>
      <c r="K37" s="1"/>
      <c r="L37" s="1"/>
      <c r="M37" s="1">
        <v>15806.67</v>
      </c>
      <c r="N37" s="1"/>
      <c r="O37" s="1"/>
      <c r="P37" s="1"/>
      <c r="Q37" s="1">
        <v>86105</v>
      </c>
      <c r="R37" s="1"/>
      <c r="S37" s="1"/>
      <c r="T37" s="1"/>
      <c r="U37" s="1"/>
      <c r="V37" s="1">
        <v>1292.3</v>
      </c>
      <c r="W37" s="1"/>
      <c r="X37" s="1"/>
      <c r="Y37" s="1"/>
      <c r="Z37" s="1"/>
      <c r="AA37" s="1"/>
      <c r="AB37" s="1"/>
      <c r="AC37" s="1"/>
      <c r="AD37" s="1"/>
      <c r="AE37" s="1">
        <v>205</v>
      </c>
      <c r="AF37" s="1">
        <v>1178</v>
      </c>
      <c r="AG37" s="1"/>
    </row>
    <row r="38" spans="1:33" ht="14.4" thickBot="1" x14ac:dyDescent="0.3">
      <c r="A38" s="1" t="s">
        <v>49</v>
      </c>
      <c r="B38" s="1">
        <v>0.7157</v>
      </c>
      <c r="C38" s="1"/>
      <c r="D38" s="1">
        <v>2.07E-2</v>
      </c>
      <c r="E38" s="1"/>
      <c r="F38" s="1">
        <v>0.24149999999999999</v>
      </c>
      <c r="G38" s="1">
        <v>0.45350000000000001</v>
      </c>
      <c r="H38" s="1"/>
      <c r="I38" s="1">
        <v>591</v>
      </c>
      <c r="J38" s="1">
        <v>12.1</v>
      </c>
      <c r="K38" s="1"/>
      <c r="L38" s="1"/>
      <c r="M38" s="1">
        <v>15806.67</v>
      </c>
      <c r="N38" s="1">
        <v>3.9716999999999998</v>
      </c>
      <c r="O38" s="1"/>
      <c r="P38" s="1"/>
      <c r="Q38" s="1">
        <v>92685</v>
      </c>
      <c r="R38" s="1"/>
      <c r="S38" s="1"/>
      <c r="T38" s="1"/>
      <c r="U38" s="1"/>
      <c r="V38" s="1">
        <v>1725</v>
      </c>
      <c r="W38" s="1"/>
      <c r="X38" s="1"/>
      <c r="Y38" s="1"/>
      <c r="Z38" s="1"/>
      <c r="AA38" s="1"/>
      <c r="AB38" s="1"/>
      <c r="AC38" s="1"/>
      <c r="AD38" s="1"/>
      <c r="AE38" s="1">
        <v>310</v>
      </c>
      <c r="AF38" s="1">
        <v>830</v>
      </c>
      <c r="AG38" s="1"/>
    </row>
    <row r="39" spans="1:33" ht="14.4" thickBot="1" x14ac:dyDescent="0.3">
      <c r="A39" s="1" t="s">
        <v>50</v>
      </c>
      <c r="B39" s="1">
        <v>0.74950000000000006</v>
      </c>
      <c r="C39" s="1"/>
      <c r="D39" s="1">
        <v>9.06E-2</v>
      </c>
      <c r="E39" s="1"/>
      <c r="F39" s="1">
        <v>0.255</v>
      </c>
      <c r="G39" s="1">
        <v>0.40389999999999998</v>
      </c>
      <c r="H39" s="1"/>
      <c r="I39" s="1">
        <v>610</v>
      </c>
      <c r="J39" s="1">
        <v>12.29</v>
      </c>
      <c r="K39" s="1"/>
      <c r="L39" s="1"/>
      <c r="M39" s="1">
        <v>15793.33</v>
      </c>
      <c r="N39" s="1"/>
      <c r="O39" s="1"/>
      <c r="P39" s="1"/>
      <c r="Q39" s="1">
        <v>95535</v>
      </c>
      <c r="R39" s="1"/>
      <c r="S39" s="1"/>
      <c r="T39" s="1"/>
      <c r="U39" s="1"/>
      <c r="V39" s="1">
        <v>1845</v>
      </c>
      <c r="W39" s="1"/>
      <c r="X39" s="1"/>
      <c r="Y39" s="1"/>
      <c r="Z39" s="1"/>
      <c r="AA39" s="1"/>
      <c r="AB39" s="1"/>
      <c r="AC39" s="1"/>
      <c r="AD39" s="1"/>
      <c r="AE39" s="1">
        <v>364</v>
      </c>
      <c r="AF39" s="1">
        <v>874</v>
      </c>
      <c r="AG39" s="1"/>
    </row>
    <row r="40" spans="1:33" ht="14.4" thickBot="1" x14ac:dyDescent="0.3">
      <c r="A40" s="1" t="s">
        <v>51</v>
      </c>
      <c r="B40" s="1">
        <v>0.85860000000000003</v>
      </c>
      <c r="C40" s="1"/>
      <c r="D40" s="1">
        <v>0.13550000000000001</v>
      </c>
      <c r="E40" s="1"/>
      <c r="F40" s="1">
        <v>0.26050000000000001</v>
      </c>
      <c r="G40" s="1">
        <v>0.46260000000000001</v>
      </c>
      <c r="H40" s="1"/>
      <c r="I40" s="1">
        <v>670</v>
      </c>
      <c r="J40" s="1">
        <v>12.45</v>
      </c>
      <c r="K40" s="1"/>
      <c r="L40" s="1"/>
      <c r="M40" s="1">
        <v>16333.33</v>
      </c>
      <c r="N40" s="1">
        <v>4.7516999999999996</v>
      </c>
      <c r="O40" s="1"/>
      <c r="P40" s="1"/>
      <c r="Q40" s="1">
        <v>107927</v>
      </c>
      <c r="R40" s="1"/>
      <c r="S40" s="1"/>
      <c r="T40" s="1"/>
      <c r="U40" s="1"/>
      <c r="V40" s="1">
        <v>1945</v>
      </c>
      <c r="W40" s="1"/>
      <c r="X40" s="1"/>
      <c r="Y40" s="1"/>
      <c r="Z40" s="1"/>
      <c r="AA40" s="1"/>
      <c r="AB40" s="1"/>
      <c r="AC40" s="1"/>
      <c r="AD40" s="1"/>
      <c r="AE40" s="1">
        <v>438</v>
      </c>
      <c r="AF40" s="1">
        <v>1058</v>
      </c>
      <c r="AG40" s="1"/>
    </row>
    <row r="41" spans="1:33" ht="14.4" thickBot="1" x14ac:dyDescent="0.3">
      <c r="A41" s="1" t="s">
        <v>52</v>
      </c>
      <c r="B41" s="1">
        <v>1.1409</v>
      </c>
      <c r="C41" s="1"/>
      <c r="D41" s="1">
        <v>0.14680000000000001</v>
      </c>
      <c r="E41" s="1"/>
      <c r="F41" s="1">
        <v>0.27079999999999999</v>
      </c>
      <c r="G41" s="1">
        <v>0.72330000000000005</v>
      </c>
      <c r="H41" s="1"/>
      <c r="I41" s="1">
        <v>1005</v>
      </c>
      <c r="J41" s="1">
        <v>12.62</v>
      </c>
      <c r="K41" s="1"/>
      <c r="L41" s="1"/>
      <c r="M41" s="1">
        <v>15800</v>
      </c>
      <c r="N41" s="1">
        <v>5.1234000000000002</v>
      </c>
      <c r="O41" s="1"/>
      <c r="P41" s="1"/>
      <c r="Q41" s="1">
        <v>110328</v>
      </c>
      <c r="R41" s="1"/>
      <c r="S41" s="1"/>
      <c r="T41" s="1"/>
      <c r="U41" s="1"/>
      <c r="V41" s="1">
        <v>2911</v>
      </c>
      <c r="W41" s="1"/>
      <c r="X41" s="1"/>
      <c r="Y41" s="1"/>
      <c r="Z41" s="1"/>
      <c r="AA41" s="1"/>
      <c r="AB41" s="1"/>
      <c r="AC41" s="1"/>
      <c r="AD41" s="1"/>
      <c r="AE41" s="1">
        <v>517</v>
      </c>
      <c r="AF41" s="1">
        <v>1740</v>
      </c>
      <c r="AG41" s="1"/>
    </row>
    <row r="42" spans="1:33" ht="14.4" thickBot="1" x14ac:dyDescent="0.3">
      <c r="A42" s="1" t="s">
        <v>53</v>
      </c>
      <c r="B42" s="1">
        <v>1.2806</v>
      </c>
      <c r="C42" s="1"/>
      <c r="D42" s="1">
        <v>0.1958</v>
      </c>
      <c r="E42" s="1"/>
      <c r="F42" s="1">
        <v>0.35039999999999999</v>
      </c>
      <c r="G42" s="1">
        <v>0.73440000000000005</v>
      </c>
      <c r="H42" s="1"/>
      <c r="I42" s="1">
        <v>1106</v>
      </c>
      <c r="J42" s="1">
        <v>12.78</v>
      </c>
      <c r="K42" s="1"/>
      <c r="L42" s="1"/>
      <c r="M42" s="1">
        <v>15800</v>
      </c>
      <c r="N42" s="1">
        <v>5.5945</v>
      </c>
      <c r="O42" s="1"/>
      <c r="P42" s="1"/>
      <c r="Q42" s="1">
        <v>115293</v>
      </c>
      <c r="R42" s="1"/>
      <c r="S42" s="1"/>
      <c r="T42" s="1"/>
      <c r="U42" s="1"/>
      <c r="V42" s="1">
        <v>1800</v>
      </c>
      <c r="W42" s="1"/>
      <c r="X42" s="1"/>
      <c r="Y42" s="1"/>
      <c r="Z42" s="1"/>
      <c r="AA42" s="1"/>
      <c r="AB42" s="1"/>
      <c r="AC42" s="1"/>
      <c r="AD42" s="1"/>
      <c r="AE42" s="1">
        <v>717</v>
      </c>
      <c r="AF42" s="1">
        <v>1962</v>
      </c>
      <c r="AG42" s="1"/>
    </row>
    <row r="43" spans="1:33" ht="14.4" thickBot="1" x14ac:dyDescent="0.3">
      <c r="A43" s="1" t="s">
        <v>54</v>
      </c>
      <c r="B43" s="1">
        <v>1.4145000000000001</v>
      </c>
      <c r="C43" s="1"/>
      <c r="D43" s="1">
        <v>0.2455</v>
      </c>
      <c r="E43" s="1"/>
      <c r="F43" s="1">
        <v>0.41420000000000001</v>
      </c>
      <c r="G43" s="1">
        <v>0.75480000000000003</v>
      </c>
      <c r="H43" s="1"/>
      <c r="I43" s="1">
        <v>1071</v>
      </c>
      <c r="J43" s="1">
        <v>13.21</v>
      </c>
      <c r="K43" s="1"/>
      <c r="L43" s="1"/>
      <c r="M43" s="1">
        <v>15800</v>
      </c>
      <c r="N43" s="1"/>
      <c r="O43" s="1"/>
      <c r="P43" s="1"/>
      <c r="Q43" s="1">
        <v>120282</v>
      </c>
      <c r="R43" s="1"/>
      <c r="S43" s="1"/>
      <c r="T43" s="1"/>
      <c r="U43" s="1"/>
      <c r="V43" s="1">
        <v>2477</v>
      </c>
      <c r="W43" s="1"/>
      <c r="X43" s="1"/>
      <c r="Y43" s="1"/>
      <c r="Z43" s="1"/>
      <c r="AA43" s="1"/>
      <c r="AB43" s="1"/>
      <c r="AC43" s="1"/>
      <c r="AD43" s="1"/>
      <c r="AE43" s="1">
        <v>717</v>
      </c>
      <c r="AF43" s="1">
        <v>2214</v>
      </c>
      <c r="AG43" s="1"/>
    </row>
    <row r="44" spans="1:33" ht="14.4" thickBot="1" x14ac:dyDescent="0.3">
      <c r="A44" s="1" t="s">
        <v>55</v>
      </c>
      <c r="B44" s="1">
        <v>1.4818</v>
      </c>
      <c r="C44" s="1"/>
      <c r="D44" s="1">
        <v>0.2495</v>
      </c>
      <c r="E44" s="1"/>
      <c r="F44" s="1">
        <v>0.47560000000000002</v>
      </c>
      <c r="G44" s="1">
        <v>0.75670000000000004</v>
      </c>
      <c r="H44" s="1"/>
      <c r="I44" s="1">
        <v>1102</v>
      </c>
      <c r="J44" s="1">
        <v>13.45</v>
      </c>
      <c r="K44" s="1"/>
      <c r="L44" s="1"/>
      <c r="M44" s="1">
        <v>18486.669999999998</v>
      </c>
      <c r="N44" s="1">
        <v>6.3818999999999999</v>
      </c>
      <c r="O44" s="1"/>
      <c r="P44" s="1"/>
      <c r="Q44" s="1">
        <v>120728</v>
      </c>
      <c r="R44" s="1"/>
      <c r="S44" s="1"/>
      <c r="T44" s="1"/>
      <c r="U44" s="1"/>
      <c r="V44" s="1">
        <v>2709.91</v>
      </c>
      <c r="W44" s="1"/>
      <c r="X44" s="1"/>
      <c r="Y44" s="1"/>
      <c r="Z44" s="1"/>
      <c r="AA44" s="1"/>
      <c r="AB44" s="1"/>
      <c r="AC44" s="1"/>
      <c r="AD44" s="1"/>
      <c r="AE44" s="1">
        <v>815</v>
      </c>
      <c r="AF44" s="1">
        <v>2569</v>
      </c>
      <c r="AG44" s="1"/>
    </row>
    <row r="45" spans="1:33" ht="14.4" thickBot="1" x14ac:dyDescent="0.3">
      <c r="A45" s="1" t="s">
        <v>56</v>
      </c>
      <c r="B45" s="1">
        <v>1.7339</v>
      </c>
      <c r="C45" s="1"/>
      <c r="D45" s="1">
        <v>0.2576</v>
      </c>
      <c r="E45" s="1"/>
      <c r="F45" s="1">
        <v>0.49390000000000001</v>
      </c>
      <c r="G45" s="1">
        <v>0.98240000000000005</v>
      </c>
      <c r="H45" s="1"/>
      <c r="I45" s="1">
        <v>1275</v>
      </c>
      <c r="J45" s="1">
        <v>13.68</v>
      </c>
      <c r="K45" s="1"/>
      <c r="L45" s="1"/>
      <c r="M45" s="1">
        <v>18486.669999999998</v>
      </c>
      <c r="N45" s="1">
        <v>6.5369999999999999</v>
      </c>
      <c r="O45" s="1"/>
      <c r="P45" s="1"/>
      <c r="Q45" s="1">
        <v>121830</v>
      </c>
      <c r="R45" s="1"/>
      <c r="S45" s="1"/>
      <c r="T45" s="1"/>
      <c r="U45" s="1"/>
      <c r="V45" s="1">
        <v>1981.9</v>
      </c>
      <c r="W45" s="1"/>
      <c r="X45" s="1"/>
      <c r="Y45" s="1"/>
      <c r="Z45" s="1"/>
      <c r="AA45" s="1"/>
      <c r="AB45" s="1"/>
      <c r="AC45" s="1"/>
      <c r="AD45" s="1"/>
      <c r="AE45" s="1">
        <v>928</v>
      </c>
      <c r="AF45" s="1">
        <v>2077</v>
      </c>
      <c r="AG45" s="1"/>
    </row>
    <row r="46" spans="1:33" ht="14.4" thickBot="1" x14ac:dyDescent="0.3">
      <c r="A46" s="1" t="s">
        <v>57</v>
      </c>
      <c r="B46" s="1">
        <v>2.2747999999999999</v>
      </c>
      <c r="C46" s="1"/>
      <c r="D46" s="1">
        <v>0.42770000000000002</v>
      </c>
      <c r="E46" s="1"/>
      <c r="F46" s="1">
        <v>0.63370000000000004</v>
      </c>
      <c r="G46" s="1">
        <v>1.2134</v>
      </c>
      <c r="H46" s="1"/>
      <c r="I46" s="1">
        <v>1641</v>
      </c>
      <c r="J46" s="1">
        <v>13.81</v>
      </c>
      <c r="K46" s="1"/>
      <c r="L46" s="1"/>
      <c r="M46" s="1">
        <v>15807.9</v>
      </c>
      <c r="N46" s="1">
        <v>6.5223000000000004</v>
      </c>
      <c r="O46" s="1"/>
      <c r="P46" s="1"/>
      <c r="Q46" s="1">
        <v>123044</v>
      </c>
      <c r="R46" s="1">
        <v>246</v>
      </c>
      <c r="S46" s="1"/>
      <c r="T46" s="1"/>
      <c r="U46" s="1"/>
      <c r="V46" s="1">
        <v>1895.8</v>
      </c>
      <c r="W46" s="1"/>
      <c r="X46" s="1"/>
      <c r="Y46" s="1"/>
      <c r="Z46" s="1"/>
      <c r="AA46" s="1"/>
      <c r="AB46" s="1"/>
      <c r="AC46" s="1"/>
      <c r="AD46" s="1"/>
      <c r="AE46" s="1">
        <v>1562</v>
      </c>
      <c r="AF46" s="1">
        <v>2411</v>
      </c>
      <c r="AG46" s="1"/>
    </row>
    <row r="47" spans="1:33" ht="14.4" thickBot="1" x14ac:dyDescent="0.3">
      <c r="A47" s="1" t="s">
        <v>58</v>
      </c>
      <c r="B47" s="1">
        <v>2.9396</v>
      </c>
      <c r="C47" s="1"/>
      <c r="D47" s="1">
        <v>0.55049999999999999</v>
      </c>
      <c r="E47" s="1"/>
      <c r="F47" s="1">
        <v>0.85360000000000003</v>
      </c>
      <c r="G47" s="1">
        <v>1.5355000000000001</v>
      </c>
      <c r="H47" s="1"/>
      <c r="I47" s="1">
        <v>2094</v>
      </c>
      <c r="J47" s="1">
        <v>13.92</v>
      </c>
      <c r="K47" s="1"/>
      <c r="L47" s="1">
        <v>2752</v>
      </c>
      <c r="M47" s="1">
        <v>15800</v>
      </c>
      <c r="N47" s="1"/>
      <c r="O47" s="1"/>
      <c r="P47" s="1"/>
      <c r="Q47" s="1">
        <v>123468</v>
      </c>
      <c r="R47" s="1">
        <v>447.6</v>
      </c>
      <c r="S47" s="1"/>
      <c r="T47" s="1"/>
      <c r="U47" s="1"/>
      <c r="V47" s="1">
        <v>2015</v>
      </c>
      <c r="W47" s="1"/>
      <c r="X47" s="1"/>
      <c r="Y47" s="1"/>
      <c r="Z47" s="1"/>
      <c r="AA47" s="1"/>
      <c r="AB47" s="1"/>
      <c r="AC47" s="1"/>
      <c r="AD47" s="1"/>
      <c r="AE47" s="1">
        <v>1339</v>
      </c>
      <c r="AF47" s="1">
        <v>2735</v>
      </c>
      <c r="AG47" s="1"/>
    </row>
    <row r="48" spans="1:33" ht="14.4" thickBot="1" x14ac:dyDescent="0.3">
      <c r="A48" s="1" t="s">
        <v>59</v>
      </c>
      <c r="B48" s="1">
        <v>4.9071999999999996</v>
      </c>
      <c r="C48" s="1"/>
      <c r="D48" s="1">
        <v>1.1081000000000001</v>
      </c>
      <c r="E48" s="1"/>
      <c r="F48" s="1">
        <v>1.27</v>
      </c>
      <c r="G48" s="1">
        <v>2.5291000000000001</v>
      </c>
      <c r="H48" s="1"/>
      <c r="I48" s="1">
        <v>3446</v>
      </c>
      <c r="J48" s="1">
        <v>14.12</v>
      </c>
      <c r="K48" s="1"/>
      <c r="L48" s="1"/>
      <c r="M48" s="1">
        <v>15786.7</v>
      </c>
      <c r="N48" s="1"/>
      <c r="O48" s="1"/>
      <c r="P48" s="1"/>
      <c r="Q48" s="1">
        <v>127798</v>
      </c>
      <c r="R48" s="1">
        <v>687.1</v>
      </c>
      <c r="S48" s="1"/>
      <c r="T48" s="1"/>
      <c r="U48" s="1"/>
      <c r="V48" s="1">
        <v>2121</v>
      </c>
      <c r="W48" s="1"/>
      <c r="X48" s="1"/>
      <c r="Y48" s="1"/>
      <c r="Z48" s="1"/>
      <c r="AA48" s="1"/>
      <c r="AB48" s="1"/>
      <c r="AC48" s="1"/>
      <c r="AD48" s="1"/>
      <c r="AE48" s="1">
        <v>1889</v>
      </c>
      <c r="AF48" s="1">
        <v>3286</v>
      </c>
      <c r="AG48" s="1"/>
    </row>
    <row r="49" spans="1:33" ht="14.4" thickBot="1" x14ac:dyDescent="0.3">
      <c r="A49" s="1" t="s">
        <v>60</v>
      </c>
      <c r="B49" s="1">
        <v>6.0259999999999998</v>
      </c>
      <c r="C49" s="1"/>
      <c r="D49" s="1">
        <v>1.3118000000000001</v>
      </c>
      <c r="E49" s="1"/>
      <c r="F49" s="1">
        <v>1.4669000000000001</v>
      </c>
      <c r="G49" s="1">
        <v>3.2473000000000001</v>
      </c>
      <c r="H49" s="1"/>
      <c r="I49" s="1">
        <v>4182</v>
      </c>
      <c r="J49" s="1">
        <v>14.25</v>
      </c>
      <c r="K49" s="1"/>
      <c r="L49" s="1"/>
      <c r="M49" s="1">
        <v>18506.669999999998</v>
      </c>
      <c r="N49" s="1"/>
      <c r="O49" s="1"/>
      <c r="P49" s="1"/>
      <c r="Q49" s="1">
        <v>133492</v>
      </c>
      <c r="R49" s="1">
        <v>706</v>
      </c>
      <c r="S49" s="1"/>
      <c r="T49" s="1"/>
      <c r="U49" s="1"/>
      <c r="V49" s="1">
        <v>1784</v>
      </c>
      <c r="W49" s="1"/>
      <c r="X49" s="1"/>
      <c r="Y49" s="1"/>
      <c r="Z49" s="1"/>
      <c r="AA49" s="1"/>
      <c r="AB49" s="1"/>
      <c r="AC49" s="1"/>
      <c r="AD49" s="1"/>
      <c r="AE49" s="1">
        <v>2285</v>
      </c>
      <c r="AF49" s="1">
        <v>3698</v>
      </c>
      <c r="AG49" s="1"/>
    </row>
    <row r="50" spans="1:33" ht="14.4" thickBot="1" x14ac:dyDescent="0.3">
      <c r="A50" s="1" t="s">
        <v>61</v>
      </c>
      <c r="B50" s="1">
        <v>6.7232000000000003</v>
      </c>
      <c r="C50" s="1"/>
      <c r="D50" s="1">
        <v>1.3633999999999999</v>
      </c>
      <c r="E50" s="1"/>
      <c r="F50" s="1">
        <v>1.4104000000000001</v>
      </c>
      <c r="G50" s="1">
        <v>3.9493999999999998</v>
      </c>
      <c r="H50" s="1"/>
      <c r="I50" s="1">
        <v>4625</v>
      </c>
      <c r="J50" s="1">
        <v>14.37</v>
      </c>
      <c r="K50" s="1"/>
      <c r="L50" s="1"/>
      <c r="M50" s="1">
        <v>15786.67</v>
      </c>
      <c r="N50" s="1">
        <v>10.326700000000001</v>
      </c>
      <c r="O50" s="1"/>
      <c r="P50" s="1"/>
      <c r="Q50" s="1">
        <v>138003</v>
      </c>
      <c r="R50" s="1">
        <v>789</v>
      </c>
      <c r="S50" s="1"/>
      <c r="T50" s="1"/>
      <c r="U50" s="1"/>
      <c r="V50" s="1">
        <v>1736</v>
      </c>
      <c r="W50" s="1"/>
      <c r="X50" s="1"/>
      <c r="Y50" s="1"/>
      <c r="Z50" s="1"/>
      <c r="AA50" s="1"/>
      <c r="AB50" s="1"/>
      <c r="AC50" s="1"/>
      <c r="AD50" s="1"/>
      <c r="AE50" s="1">
        <v>2681</v>
      </c>
      <c r="AF50" s="1">
        <v>4159</v>
      </c>
      <c r="AG50" s="1"/>
    </row>
    <row r="51" spans="1:33" ht="14.4" thickBot="1" x14ac:dyDescent="0.3">
      <c r="A51" s="1" t="s">
        <v>62</v>
      </c>
      <c r="B51" s="1">
        <v>7.1348000000000003</v>
      </c>
      <c r="C51" s="1"/>
      <c r="D51" s="1">
        <v>1.8962000000000001</v>
      </c>
      <c r="E51" s="1"/>
      <c r="F51" s="1">
        <v>1.4821</v>
      </c>
      <c r="G51" s="1">
        <v>3.7565</v>
      </c>
      <c r="H51" s="1"/>
      <c r="I51" s="1">
        <v>4908</v>
      </c>
      <c r="J51" s="1">
        <v>14.47</v>
      </c>
      <c r="K51" s="1"/>
      <c r="L51" s="1"/>
      <c r="M51" s="1">
        <v>15786.67</v>
      </c>
      <c r="N51" s="1">
        <v>11.1869</v>
      </c>
      <c r="O51" s="1"/>
      <c r="P51" s="1"/>
      <c r="Q51" s="1">
        <v>141689</v>
      </c>
      <c r="R51" s="1">
        <v>1002</v>
      </c>
      <c r="S51" s="1"/>
      <c r="T51" s="1"/>
      <c r="U51" s="1"/>
      <c r="V51" s="1">
        <v>1689</v>
      </c>
      <c r="W51" s="1"/>
      <c r="X51" s="1"/>
      <c r="Y51" s="1"/>
      <c r="Z51" s="1"/>
      <c r="AA51" s="1"/>
      <c r="AB51" s="1"/>
      <c r="AC51" s="1"/>
      <c r="AD51" s="1"/>
      <c r="AE51" s="1">
        <v>3083</v>
      </c>
      <c r="AF51" s="1">
        <v>4773</v>
      </c>
      <c r="AG51" s="1"/>
    </row>
    <row r="52" spans="1:33" ht="14.4" thickBot="1" x14ac:dyDescent="0.3">
      <c r="A52" s="1" t="s">
        <v>63</v>
      </c>
      <c r="B52" s="1">
        <v>7.1837</v>
      </c>
      <c r="C52" s="1"/>
      <c r="D52" s="1">
        <v>2.0648</v>
      </c>
      <c r="E52" s="1"/>
      <c r="F52" s="1">
        <v>1.6676</v>
      </c>
      <c r="G52" s="1">
        <v>3.4512999999999998</v>
      </c>
      <c r="H52" s="1"/>
      <c r="I52" s="1">
        <v>4870</v>
      </c>
      <c r="J52" s="1">
        <v>14.54</v>
      </c>
      <c r="K52" s="1"/>
      <c r="L52" s="1"/>
      <c r="M52" s="1">
        <v>15786.67</v>
      </c>
      <c r="N52" s="1">
        <v>15.3689</v>
      </c>
      <c r="O52" s="1"/>
      <c r="P52" s="1"/>
      <c r="Q52" s="1">
        <v>144408.29999999999</v>
      </c>
      <c r="R52" s="1">
        <v>551.21</v>
      </c>
      <c r="S52" s="1"/>
      <c r="T52" s="1"/>
      <c r="U52" s="1"/>
      <c r="V52" s="1">
        <v>1736.31</v>
      </c>
      <c r="W52" s="1"/>
      <c r="X52" s="1"/>
      <c r="Y52" s="1"/>
      <c r="Z52" s="1"/>
      <c r="AA52" s="1"/>
      <c r="AB52" s="1"/>
      <c r="AC52" s="1"/>
      <c r="AD52" s="1"/>
      <c r="AE52" s="1">
        <v>3396</v>
      </c>
      <c r="AF52" s="1">
        <v>5552</v>
      </c>
      <c r="AG52" s="1"/>
    </row>
    <row r="53" spans="1:33" ht="14.4" thickBot="1" x14ac:dyDescent="0.3">
      <c r="A53" s="1" t="s">
        <v>64</v>
      </c>
      <c r="B53" s="1">
        <v>7.9016000000000002</v>
      </c>
      <c r="C53" s="1"/>
      <c r="D53" s="1">
        <v>2.46</v>
      </c>
      <c r="E53" s="1"/>
      <c r="F53" s="1">
        <v>2.0205000000000002</v>
      </c>
      <c r="G53" s="1">
        <v>3.4529000000000001</v>
      </c>
      <c r="H53" s="1"/>
      <c r="I53" s="1">
        <v>5275</v>
      </c>
      <c r="J53" s="1">
        <v>14.62</v>
      </c>
      <c r="K53" s="1"/>
      <c r="L53" s="1">
        <v>3042</v>
      </c>
      <c r="M53" s="1">
        <v>15786.67</v>
      </c>
      <c r="N53" s="1">
        <v>15.98</v>
      </c>
      <c r="O53" s="1"/>
      <c r="P53" s="1"/>
      <c r="Q53" s="1">
        <v>142033.20000000001</v>
      </c>
      <c r="R53" s="1">
        <v>307.60000000000002</v>
      </c>
      <c r="S53" s="1"/>
      <c r="T53" s="1"/>
      <c r="U53" s="1"/>
      <c r="V53" s="1">
        <v>3571.97</v>
      </c>
      <c r="W53" s="1"/>
      <c r="X53" s="1"/>
      <c r="Y53" s="1"/>
      <c r="Z53" s="1"/>
      <c r="AA53" s="1"/>
      <c r="AB53" s="1"/>
      <c r="AC53" s="1"/>
      <c r="AD53" s="1"/>
      <c r="AE53" s="1">
        <v>3653</v>
      </c>
      <c r="AF53" s="1">
        <v>7355</v>
      </c>
      <c r="AG53" s="1"/>
    </row>
    <row r="54" spans="1:33" ht="14.4" thickBot="1" x14ac:dyDescent="0.3">
      <c r="A54" s="1" t="s">
        <v>65</v>
      </c>
      <c r="B54" s="1">
        <v>8.8162000000000003</v>
      </c>
      <c r="C54" s="1"/>
      <c r="D54" s="1">
        <v>2.7355999999999998</v>
      </c>
      <c r="E54" s="1"/>
      <c r="F54" s="1">
        <v>2.4489999999999998</v>
      </c>
      <c r="G54" s="1">
        <v>3.6678000000000002</v>
      </c>
      <c r="H54" s="1"/>
      <c r="I54" s="1">
        <v>5873</v>
      </c>
      <c r="J54" s="1">
        <v>14.69</v>
      </c>
      <c r="K54" s="1"/>
      <c r="L54" s="1">
        <v>3042</v>
      </c>
      <c r="M54" s="1">
        <v>15786.67</v>
      </c>
      <c r="N54" s="1">
        <v>17.130600000000001</v>
      </c>
      <c r="O54" s="1"/>
      <c r="P54" s="1"/>
      <c r="Q54" s="1">
        <v>131531.4</v>
      </c>
      <c r="R54" s="1">
        <v>1625</v>
      </c>
      <c r="S54" s="1"/>
      <c r="T54" s="1"/>
      <c r="U54" s="1"/>
      <c r="V54" s="1">
        <v>3210.08</v>
      </c>
      <c r="W54" s="1"/>
      <c r="X54" s="1"/>
      <c r="Y54" s="1"/>
      <c r="Z54" s="1"/>
      <c r="AA54" s="1"/>
      <c r="AB54" s="1"/>
      <c r="AC54" s="1"/>
      <c r="AD54" s="1"/>
      <c r="AE54" s="1">
        <v>3894</v>
      </c>
      <c r="AF54" s="1">
        <v>7931</v>
      </c>
      <c r="AG54" s="1"/>
    </row>
    <row r="55" spans="1:33" ht="14.4" thickBot="1" x14ac:dyDescent="0.3">
      <c r="A55" s="1" t="s">
        <v>66</v>
      </c>
      <c r="B55" s="1">
        <v>9.3846000000000007</v>
      </c>
      <c r="C55" s="1"/>
      <c r="D55" s="1">
        <v>3.0848</v>
      </c>
      <c r="E55" s="1"/>
      <c r="F55" s="1">
        <v>2.7563</v>
      </c>
      <c r="G55" s="1">
        <v>3.8565999999999998</v>
      </c>
      <c r="H55" s="1"/>
      <c r="I55" s="1">
        <v>6402</v>
      </c>
      <c r="J55" s="1">
        <v>14.74</v>
      </c>
      <c r="K55" s="1"/>
      <c r="L55" s="1">
        <v>2755</v>
      </c>
      <c r="M55" s="1">
        <v>15787</v>
      </c>
      <c r="N55" s="1">
        <v>18.8</v>
      </c>
      <c r="O55" s="1"/>
      <c r="P55" s="1"/>
      <c r="Q55" s="1">
        <v>116274.29</v>
      </c>
      <c r="R55" s="1">
        <v>270.29000000000002</v>
      </c>
      <c r="S55" s="1"/>
      <c r="T55" s="1"/>
      <c r="U55" s="1"/>
      <c r="V55" s="1">
        <v>1777.1</v>
      </c>
      <c r="W55" s="1"/>
      <c r="X55" s="1"/>
      <c r="Y55" s="1"/>
      <c r="Z55" s="1"/>
      <c r="AA55" s="1"/>
      <c r="AB55" s="1"/>
      <c r="AC55" s="1"/>
      <c r="AD55" s="1"/>
      <c r="AE55" s="1">
        <v>3728</v>
      </c>
      <c r="AF55" s="1">
        <v>9469</v>
      </c>
      <c r="AG55" s="1"/>
    </row>
    <row r="56" spans="1:33" ht="14.4" thickBot="1" x14ac:dyDescent="0.3">
      <c r="A56" s="1" t="s">
        <v>67</v>
      </c>
      <c r="B56" s="1">
        <v>10.3469</v>
      </c>
      <c r="C56" s="1"/>
      <c r="D56" s="1">
        <v>3.6779000000000002</v>
      </c>
      <c r="E56" s="1"/>
      <c r="F56" s="1">
        <v>2.9853999999999998</v>
      </c>
      <c r="G56" s="1">
        <v>4.0648999999999997</v>
      </c>
      <c r="H56" s="1"/>
      <c r="I56" s="1">
        <v>7072</v>
      </c>
      <c r="J56" s="1">
        <v>15</v>
      </c>
      <c r="K56" s="1"/>
      <c r="L56" s="1">
        <v>2755</v>
      </c>
      <c r="M56" s="1">
        <v>18880</v>
      </c>
      <c r="N56" s="1">
        <v>20.248999999999999</v>
      </c>
      <c r="O56" s="1"/>
      <c r="P56" s="1"/>
      <c r="Q56" s="1">
        <v>117218</v>
      </c>
      <c r="R56" s="1">
        <v>308.36</v>
      </c>
      <c r="S56" s="1"/>
      <c r="T56" s="1"/>
      <c r="U56" s="1"/>
      <c r="V56" s="1">
        <v>1152</v>
      </c>
      <c r="W56" s="1"/>
      <c r="X56" s="1"/>
      <c r="Y56" s="1"/>
      <c r="Z56" s="1"/>
      <c r="AA56" s="1"/>
      <c r="AB56" s="1"/>
      <c r="AC56" s="1"/>
      <c r="AD56" s="1"/>
      <c r="AE56" s="1">
        <v>3201</v>
      </c>
      <c r="AF56" s="1">
        <v>10557</v>
      </c>
      <c r="AG56" s="1"/>
    </row>
    <row r="57" spans="1:33" ht="14.4" thickBot="1" x14ac:dyDescent="0.3">
      <c r="A57" s="1" t="s">
        <v>68</v>
      </c>
      <c r="B57" s="1">
        <v>12.2906</v>
      </c>
      <c r="C57" s="1"/>
      <c r="D57" s="1">
        <v>4.4970999999999997</v>
      </c>
      <c r="E57" s="1"/>
      <c r="F57" s="1">
        <v>2.9066999999999998</v>
      </c>
      <c r="G57" s="1">
        <v>4.7300000000000004</v>
      </c>
      <c r="H57" s="1"/>
      <c r="I57" s="1">
        <v>8272</v>
      </c>
      <c r="J57" s="1">
        <v>15</v>
      </c>
      <c r="K57" s="1"/>
      <c r="L57" s="1">
        <v>2755</v>
      </c>
      <c r="M57" s="1">
        <v>18880</v>
      </c>
      <c r="N57" s="1">
        <v>21.238199999999999</v>
      </c>
      <c r="O57" s="1"/>
      <c r="P57" s="1"/>
      <c r="Q57" s="1">
        <v>119447</v>
      </c>
      <c r="R57" s="1">
        <v>395</v>
      </c>
      <c r="S57" s="1"/>
      <c r="T57" s="1"/>
      <c r="U57" s="1"/>
      <c r="V57" s="1">
        <v>454</v>
      </c>
      <c r="W57" s="1"/>
      <c r="X57" s="1"/>
      <c r="Y57" s="1"/>
      <c r="Z57" s="1"/>
      <c r="AA57" s="1"/>
      <c r="AB57" s="1"/>
      <c r="AC57" s="1"/>
      <c r="AD57" s="1"/>
      <c r="AE57" s="1">
        <v>3322</v>
      </c>
      <c r="AF57" s="1">
        <v>12118</v>
      </c>
      <c r="AG57" s="1"/>
    </row>
    <row r="58" spans="1:33" ht="14.4" thickBot="1" x14ac:dyDescent="0.3">
      <c r="A58" s="1" t="s">
        <v>69</v>
      </c>
      <c r="B58" s="1">
        <v>13.8094</v>
      </c>
      <c r="C58" s="1"/>
      <c r="D58" s="1">
        <v>5.0724</v>
      </c>
      <c r="E58" s="1"/>
      <c r="F58" s="1">
        <v>3.6636000000000002</v>
      </c>
      <c r="G58" s="1">
        <v>5.0734000000000004</v>
      </c>
      <c r="H58" s="1"/>
      <c r="I58" s="1">
        <v>9452</v>
      </c>
      <c r="J58" s="1">
        <v>15</v>
      </c>
      <c r="K58" s="1"/>
      <c r="L58" s="1">
        <v>2755</v>
      </c>
      <c r="M58" s="1">
        <v>18893</v>
      </c>
      <c r="N58" s="1">
        <v>27</v>
      </c>
      <c r="O58" s="1"/>
      <c r="P58" s="1"/>
      <c r="Q58" s="1">
        <v>132718</v>
      </c>
      <c r="R58" s="1">
        <v>638</v>
      </c>
      <c r="S58" s="1"/>
      <c r="T58" s="1"/>
      <c r="U58" s="1"/>
      <c r="V58" s="1">
        <v>282</v>
      </c>
      <c r="W58" s="1"/>
      <c r="X58" s="1"/>
      <c r="Y58" s="1"/>
      <c r="Z58" s="1"/>
      <c r="AA58" s="1"/>
      <c r="AB58" s="1"/>
      <c r="AC58" s="1"/>
      <c r="AD58" s="1"/>
      <c r="AE58" s="1">
        <v>3201</v>
      </c>
      <c r="AF58" s="1">
        <v>14965</v>
      </c>
      <c r="AG58" s="1"/>
    </row>
    <row r="59" spans="1:33" ht="14.4" thickBot="1" x14ac:dyDescent="0.3">
      <c r="A59" s="1" t="s">
        <v>70</v>
      </c>
      <c r="B59" s="1">
        <v>15.801600000000001</v>
      </c>
      <c r="C59" s="1"/>
      <c r="D59" s="1">
        <v>6.2351000000000001</v>
      </c>
      <c r="E59" s="1"/>
      <c r="F59" s="1">
        <v>4.1634000000000002</v>
      </c>
      <c r="G59" s="1">
        <v>5.4031000000000002</v>
      </c>
      <c r="H59" s="1"/>
      <c r="I59" s="1">
        <v>10738</v>
      </c>
      <c r="J59" s="1">
        <v>15</v>
      </c>
      <c r="K59" s="1"/>
      <c r="L59" s="1">
        <v>3148</v>
      </c>
      <c r="M59" s="1">
        <v>18907</v>
      </c>
      <c r="N59" s="1">
        <v>30</v>
      </c>
      <c r="O59" s="1"/>
      <c r="P59" s="1"/>
      <c r="Q59" s="1">
        <v>139132</v>
      </c>
      <c r="R59" s="1">
        <v>845</v>
      </c>
      <c r="S59" s="1"/>
      <c r="T59" s="1"/>
      <c r="U59" s="1"/>
      <c r="V59" s="1">
        <v>167</v>
      </c>
      <c r="W59" s="1"/>
      <c r="X59" s="1"/>
      <c r="Y59" s="1"/>
      <c r="Z59" s="1"/>
      <c r="AA59" s="1"/>
      <c r="AB59" s="1"/>
      <c r="AC59" s="1"/>
      <c r="AD59" s="1"/>
      <c r="AE59" s="1">
        <v>3718</v>
      </c>
      <c r="AF59" s="1">
        <v>20375</v>
      </c>
      <c r="AG59" s="1"/>
    </row>
    <row r="60" spans="1:33" ht="14.4" thickBot="1" x14ac:dyDescent="0.3">
      <c r="A60" s="1" t="s">
        <v>71</v>
      </c>
      <c r="B60" s="1">
        <v>18.363</v>
      </c>
      <c r="C60" s="1"/>
      <c r="D60" s="1">
        <v>7.5152999999999999</v>
      </c>
      <c r="E60" s="1"/>
      <c r="F60" s="1">
        <v>4.5742000000000003</v>
      </c>
      <c r="G60" s="1">
        <v>6.2735000000000003</v>
      </c>
      <c r="H60" s="1"/>
      <c r="I60" s="1">
        <v>12454</v>
      </c>
      <c r="J60" s="1">
        <v>15</v>
      </c>
      <c r="K60" s="1"/>
      <c r="L60" s="1">
        <v>3148</v>
      </c>
      <c r="M60" s="1">
        <v>18907</v>
      </c>
      <c r="N60" s="1">
        <v>31.441700000000001</v>
      </c>
      <c r="O60" s="1"/>
      <c r="P60" s="1"/>
      <c r="Q60" s="1">
        <v>135930</v>
      </c>
      <c r="R60" s="1">
        <v>937</v>
      </c>
      <c r="S60" s="1"/>
      <c r="T60" s="1"/>
      <c r="U60" s="1"/>
      <c r="V60" s="1">
        <v>57</v>
      </c>
      <c r="W60" s="1"/>
      <c r="X60" s="1"/>
      <c r="Y60" s="1"/>
      <c r="Z60" s="1"/>
      <c r="AA60" s="1"/>
      <c r="AB60" s="1"/>
      <c r="AC60" s="1"/>
      <c r="AD60" s="1"/>
      <c r="AE60" s="1">
        <v>4232</v>
      </c>
      <c r="AF60" s="1">
        <v>27078</v>
      </c>
      <c r="AG60" s="1"/>
    </row>
    <row r="61" spans="1:33" ht="14.4" thickBot="1" x14ac:dyDescent="0.3">
      <c r="A61" s="1" t="s">
        <v>72</v>
      </c>
      <c r="B61" s="1">
        <v>21.832999999999998</v>
      </c>
      <c r="C61" s="1"/>
      <c r="D61" s="1">
        <v>9.3645999999999994</v>
      </c>
      <c r="E61" s="1"/>
      <c r="F61" s="1">
        <v>5.3208000000000002</v>
      </c>
      <c r="G61" s="1">
        <v>7.1475999999999997</v>
      </c>
      <c r="H61" s="1"/>
      <c r="I61" s="1">
        <v>14757</v>
      </c>
      <c r="J61" s="1">
        <v>15</v>
      </c>
      <c r="K61" s="1"/>
      <c r="L61" s="1">
        <v>3148</v>
      </c>
      <c r="M61" s="1">
        <v>18907</v>
      </c>
      <c r="N61" s="1">
        <v>32.279600000000002</v>
      </c>
      <c r="O61" s="1"/>
      <c r="P61" s="1"/>
      <c r="Q61" s="1">
        <v>135187</v>
      </c>
      <c r="R61" s="1">
        <v>1092</v>
      </c>
      <c r="S61" s="1"/>
      <c r="T61" s="1"/>
      <c r="U61" s="1"/>
      <c r="V61" s="1">
        <v>105</v>
      </c>
      <c r="W61" s="1"/>
      <c r="X61" s="1"/>
      <c r="Y61" s="1"/>
      <c r="Z61" s="1"/>
      <c r="AA61" s="1"/>
      <c r="AB61" s="1"/>
      <c r="AC61" s="1"/>
      <c r="AD61" s="1"/>
      <c r="AE61" s="1">
        <v>5016</v>
      </c>
      <c r="AF61" s="1">
        <v>39062</v>
      </c>
      <c r="AG61" s="1"/>
    </row>
    <row r="62" spans="1:33" ht="14.4" thickBot="1" x14ac:dyDescent="0.3">
      <c r="A62" s="1" t="s">
        <v>73</v>
      </c>
      <c r="B62" s="1">
        <v>24.613</v>
      </c>
      <c r="C62" s="1"/>
      <c r="D62" s="1">
        <v>9.7974999999999994</v>
      </c>
      <c r="E62" s="1"/>
      <c r="F62" s="1">
        <v>7.1398000000000001</v>
      </c>
      <c r="G62" s="1">
        <v>7.6757</v>
      </c>
      <c r="H62" s="1"/>
      <c r="I62" s="1">
        <v>16552</v>
      </c>
      <c r="J62" s="1">
        <v>15</v>
      </c>
      <c r="K62" s="1"/>
      <c r="L62" s="1">
        <v>3148</v>
      </c>
      <c r="M62" s="1">
        <v>19687</v>
      </c>
      <c r="N62" s="1">
        <v>33</v>
      </c>
      <c r="O62" s="1"/>
      <c r="P62" s="1"/>
      <c r="Q62" s="1">
        <v>137000</v>
      </c>
      <c r="R62" s="1">
        <v>275</v>
      </c>
      <c r="S62" s="1"/>
      <c r="T62" s="1"/>
      <c r="U62" s="1"/>
      <c r="V62" s="1">
        <v>180</v>
      </c>
      <c r="W62" s="1"/>
      <c r="X62" s="1"/>
      <c r="Y62" s="1"/>
      <c r="Z62" s="1"/>
      <c r="AA62" s="1"/>
      <c r="AB62" s="1"/>
      <c r="AC62" s="1"/>
      <c r="AD62" s="1"/>
      <c r="AE62" s="1">
        <v>5663</v>
      </c>
      <c r="AF62" s="1">
        <v>63280</v>
      </c>
      <c r="AG62" s="1"/>
    </row>
    <row r="63" spans="1:33" ht="14.4" thickBot="1" x14ac:dyDescent="0.3">
      <c r="A63" s="1" t="s">
        <v>74</v>
      </c>
      <c r="B63" s="1">
        <v>26.812999999999999</v>
      </c>
      <c r="C63" s="1"/>
      <c r="D63" s="1">
        <v>9.7132000000000005</v>
      </c>
      <c r="E63" s="1"/>
      <c r="F63" s="1">
        <v>8.2555999999999994</v>
      </c>
      <c r="G63" s="1">
        <v>8.8442000000000007</v>
      </c>
      <c r="H63" s="1"/>
      <c r="I63" s="1">
        <v>18916</v>
      </c>
      <c r="J63" s="1">
        <v>15</v>
      </c>
      <c r="K63" s="1"/>
      <c r="L63" s="1">
        <v>3148</v>
      </c>
      <c r="M63" s="1">
        <v>20740</v>
      </c>
      <c r="N63" s="1">
        <v>34</v>
      </c>
      <c r="O63" s="1"/>
      <c r="P63" s="1"/>
      <c r="Q63" s="1">
        <v>144443</v>
      </c>
      <c r="R63" s="1">
        <v>450</v>
      </c>
      <c r="S63" s="1"/>
      <c r="T63" s="1"/>
      <c r="U63" s="1"/>
      <c r="V63" s="1">
        <v>245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4.4" thickBot="1" x14ac:dyDescent="0.3">
      <c r="A64" s="1" t="s">
        <v>75</v>
      </c>
      <c r="B64" s="1"/>
      <c r="C64" s="1"/>
      <c r="D64" s="1">
        <v>11.420199999999999</v>
      </c>
      <c r="E64" s="1"/>
      <c r="F64" s="1"/>
      <c r="G64" s="1">
        <v>10.4824</v>
      </c>
      <c r="H64" s="1"/>
      <c r="I64" s="1"/>
      <c r="J64" s="1">
        <v>15</v>
      </c>
      <c r="K64" s="1"/>
      <c r="L64" s="1">
        <v>3148</v>
      </c>
      <c r="M64" s="1"/>
      <c r="N64" s="1">
        <v>37</v>
      </c>
      <c r="O64" s="1"/>
      <c r="P64" s="1"/>
      <c r="Q64" s="1">
        <v>145313</v>
      </c>
      <c r="R64" s="1">
        <v>651</v>
      </c>
      <c r="S64" s="1"/>
      <c r="T64" s="1"/>
      <c r="U64" s="1"/>
      <c r="V64" s="1">
        <v>270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76</v>
      </c>
      <c r="B65" s="1">
        <v>36.693600000000004</v>
      </c>
      <c r="C65" s="1"/>
      <c r="D65" s="1">
        <v>13.426299999999999</v>
      </c>
      <c r="E65" s="1"/>
      <c r="F65" s="1">
        <v>11.1654</v>
      </c>
      <c r="G65" s="1">
        <v>12.101900000000001</v>
      </c>
      <c r="H65" s="1"/>
      <c r="I65" s="1">
        <v>27160</v>
      </c>
      <c r="J65" s="1">
        <v>15</v>
      </c>
      <c r="K65" s="1"/>
      <c r="L65" s="1">
        <v>2729</v>
      </c>
      <c r="M65" s="1"/>
      <c r="N65" s="1">
        <v>38</v>
      </c>
      <c r="O65" s="1"/>
      <c r="P65" s="1"/>
      <c r="Q65" s="1">
        <v>151426</v>
      </c>
      <c r="R65" s="1">
        <v>640</v>
      </c>
      <c r="S65" s="1"/>
      <c r="T65" s="1"/>
      <c r="U65" s="1"/>
      <c r="V65" s="1">
        <v>368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4.4" thickBot="1" x14ac:dyDescent="0.3">
      <c r="A66" s="1" t="s">
        <v>77</v>
      </c>
      <c r="B66" s="1">
        <v>43.77</v>
      </c>
      <c r="C66" s="1"/>
      <c r="D66" s="1">
        <v>16.7624</v>
      </c>
      <c r="E66" s="1"/>
      <c r="F66" s="1">
        <v>14.178699999999999</v>
      </c>
      <c r="G66" s="1">
        <v>12.828900000000001</v>
      </c>
      <c r="H66" s="1"/>
      <c r="I66" s="1">
        <v>32350</v>
      </c>
      <c r="J66" s="1">
        <v>15.029400000000001</v>
      </c>
      <c r="K66" s="1"/>
      <c r="L66" s="1">
        <v>2729</v>
      </c>
      <c r="M66" s="1">
        <v>26587</v>
      </c>
      <c r="N66" s="1">
        <v>40</v>
      </c>
      <c r="O66" s="1"/>
      <c r="P66" s="1"/>
      <c r="Q66" s="1">
        <v>154181</v>
      </c>
      <c r="R66" s="1">
        <v>676</v>
      </c>
      <c r="S66" s="1"/>
      <c r="T66" s="1"/>
      <c r="U66" s="1"/>
      <c r="V66" s="1">
        <v>389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4.4" thickBot="1" x14ac:dyDescent="0.3">
      <c r="A67" s="1" t="s">
        <v>78</v>
      </c>
      <c r="B67" s="1">
        <v>47.424599999999998</v>
      </c>
      <c r="C67" s="1"/>
      <c r="D67" s="1">
        <v>16.6813</v>
      </c>
      <c r="E67" s="1"/>
      <c r="F67" s="1">
        <v>18.029800000000002</v>
      </c>
      <c r="G67" s="1">
        <v>12.7135</v>
      </c>
      <c r="H67" s="1"/>
      <c r="I67" s="1">
        <v>34974</v>
      </c>
      <c r="J67" s="1">
        <v>14.8993</v>
      </c>
      <c r="K67" s="1"/>
      <c r="L67" s="1"/>
      <c r="M67" s="1">
        <v>27743</v>
      </c>
      <c r="N67" s="1">
        <v>42</v>
      </c>
      <c r="O67" s="1"/>
      <c r="P67" s="1"/>
      <c r="Q67" s="1">
        <v>159107</v>
      </c>
      <c r="R67" s="1">
        <v>323</v>
      </c>
      <c r="S67" s="1"/>
      <c r="T67" s="1"/>
      <c r="U67" s="1"/>
      <c r="V67" s="1">
        <v>626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79</v>
      </c>
      <c r="B68" s="1">
        <v>46.712600000000002</v>
      </c>
      <c r="C68" s="1"/>
      <c r="D68" s="1">
        <v>13.4396</v>
      </c>
      <c r="E68" s="1"/>
      <c r="F68" s="1"/>
      <c r="G68" s="1">
        <v>13.4872</v>
      </c>
      <c r="H68" s="1"/>
      <c r="I68" s="1"/>
      <c r="J68" s="1">
        <v>14.933199999999999</v>
      </c>
      <c r="K68" s="1"/>
      <c r="L68" s="1"/>
      <c r="M68" s="1"/>
      <c r="N68" s="1">
        <v>43</v>
      </c>
      <c r="O68" s="1"/>
      <c r="P68" s="1"/>
      <c r="Q68" s="1">
        <v>155539</v>
      </c>
      <c r="R68" s="1">
        <v>247</v>
      </c>
      <c r="S68" s="1"/>
      <c r="T68" s="1"/>
      <c r="U68" s="1"/>
      <c r="V68" s="1">
        <v>467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7" t="s">
        <v>80</v>
      </c>
      <c r="B69" s="7">
        <v>50.142000000000003</v>
      </c>
      <c r="C69" s="7">
        <v>108.6</v>
      </c>
      <c r="D69" s="7">
        <v>12.56</v>
      </c>
      <c r="E69" s="7"/>
      <c r="F69" s="7">
        <v>22.15</v>
      </c>
      <c r="G69" s="7">
        <v>15.43</v>
      </c>
      <c r="H69" s="7"/>
      <c r="I69" s="7">
        <v>36815</v>
      </c>
      <c r="J69" s="7">
        <v>12.31</v>
      </c>
      <c r="K69" s="7"/>
      <c r="L69" s="7"/>
      <c r="M69" s="7">
        <v>27767</v>
      </c>
      <c r="N69" s="7">
        <v>33.4636</v>
      </c>
      <c r="O69" s="7">
        <v>1.2344999999999999</v>
      </c>
      <c r="P69" s="7"/>
      <c r="Q69" s="7">
        <v>154300</v>
      </c>
      <c r="R69" s="7">
        <v>150</v>
      </c>
      <c r="S69" s="7">
        <v>1131.23</v>
      </c>
      <c r="T69" s="7">
        <v>292227</v>
      </c>
      <c r="U69" s="7">
        <v>0.48499999999999999</v>
      </c>
      <c r="V69" s="7">
        <v>738</v>
      </c>
      <c r="W69" s="7">
        <v>14.897399999999999</v>
      </c>
      <c r="X69" s="7">
        <v>20180</v>
      </c>
      <c r="Y69" s="7">
        <v>70</v>
      </c>
      <c r="Z69" s="7">
        <v>29.08</v>
      </c>
      <c r="AA69" s="7">
        <v>6.01</v>
      </c>
      <c r="AB69" s="7">
        <v>0.65</v>
      </c>
      <c r="AC69" s="7">
        <v>150</v>
      </c>
      <c r="AD69" s="7">
        <v>19.440000000000001</v>
      </c>
      <c r="AE69" s="7">
        <v>57579</v>
      </c>
      <c r="AF69" s="7">
        <v>196752</v>
      </c>
      <c r="AG69" s="7">
        <v>7004</v>
      </c>
    </row>
    <row r="70" spans="1:33" ht="14.4" thickBot="1" x14ac:dyDescent="0.3">
      <c r="A70" s="7" t="s">
        <v>81</v>
      </c>
      <c r="B70" s="7">
        <v>48.490200000000002</v>
      </c>
      <c r="C70" s="7">
        <v>103.3</v>
      </c>
      <c r="D70" s="7"/>
      <c r="E70" s="7"/>
      <c r="F70" s="7"/>
      <c r="G70" s="7"/>
      <c r="H70" s="7"/>
      <c r="I70" s="7">
        <v>35472</v>
      </c>
      <c r="J70" s="7">
        <v>12.16</v>
      </c>
      <c r="K70" s="7"/>
      <c r="L70" s="7"/>
      <c r="M70" s="7"/>
      <c r="N70" s="7">
        <v>35.5625</v>
      </c>
      <c r="O70" s="7">
        <v>1.2732000000000001</v>
      </c>
      <c r="P70" s="7"/>
      <c r="Q70" s="7">
        <v>175400</v>
      </c>
      <c r="R70" s="7">
        <v>1</v>
      </c>
      <c r="S70" s="7">
        <v>1280.29</v>
      </c>
      <c r="T70" s="7">
        <v>144756</v>
      </c>
      <c r="U70" s="7">
        <v>0.22</v>
      </c>
      <c r="V70" s="7">
        <v>1446</v>
      </c>
      <c r="W70" s="7">
        <v>17.079999999999998</v>
      </c>
      <c r="X70" s="7">
        <v>26490</v>
      </c>
      <c r="Y70" s="7"/>
      <c r="Z70" s="7">
        <v>31.24</v>
      </c>
      <c r="AA70" s="7">
        <v>3.58</v>
      </c>
      <c r="AB70" s="7">
        <v>0.26</v>
      </c>
      <c r="AC70" s="7">
        <v>330</v>
      </c>
      <c r="AD70" s="7">
        <v>25.23</v>
      </c>
      <c r="AE70" s="7">
        <v>59044</v>
      </c>
      <c r="AF70" s="7">
        <v>201282</v>
      </c>
      <c r="AG70" s="7">
        <v>6780.14</v>
      </c>
    </row>
    <row r="71" spans="1:33" ht="14.4" thickBot="1" x14ac:dyDescent="0.3">
      <c r="A71" s="7" t="s">
        <v>82</v>
      </c>
      <c r="B71" s="7">
        <v>48.356499999999997</v>
      </c>
      <c r="C71" s="7">
        <v>105.6</v>
      </c>
      <c r="D71" s="7"/>
      <c r="E71" s="7"/>
      <c r="F71" s="7"/>
      <c r="G71" s="7"/>
      <c r="H71" s="7"/>
      <c r="I71" s="7">
        <v>35194</v>
      </c>
      <c r="J71" s="7">
        <v>11.97</v>
      </c>
      <c r="K71" s="7"/>
      <c r="L71" s="7"/>
      <c r="M71" s="7"/>
      <c r="N71" s="7">
        <v>38.250399999999999</v>
      </c>
      <c r="O71" s="7">
        <v>1.2927</v>
      </c>
      <c r="P71" s="7"/>
      <c r="Q71" s="7">
        <v>163460</v>
      </c>
      <c r="R71" s="7">
        <v>2</v>
      </c>
      <c r="S71" s="7">
        <v>11.83</v>
      </c>
      <c r="T71" s="7">
        <v>192800</v>
      </c>
      <c r="U71" s="7">
        <v>0.28999999999999998</v>
      </c>
      <c r="V71" s="7">
        <v>3615</v>
      </c>
      <c r="W71" s="7">
        <v>15.94</v>
      </c>
      <c r="X71" s="7">
        <v>24160</v>
      </c>
      <c r="Y71" s="7"/>
      <c r="Z71" s="7">
        <v>31270</v>
      </c>
      <c r="AA71" s="7">
        <v>3.6</v>
      </c>
      <c r="AB71" s="7">
        <v>0.42</v>
      </c>
      <c r="AC71" s="7">
        <v>880</v>
      </c>
      <c r="AD71" s="7">
        <v>23.33</v>
      </c>
      <c r="AE71" s="7">
        <v>58008</v>
      </c>
      <c r="AF71" s="7">
        <v>188157</v>
      </c>
      <c r="AG71" s="7">
        <v>8107.29</v>
      </c>
    </row>
    <row r="72" spans="1:33" ht="14.4" thickBot="1" x14ac:dyDescent="0.3">
      <c r="A72" s="7" t="s">
        <v>83</v>
      </c>
      <c r="B72" s="7">
        <v>54.589399999999998</v>
      </c>
      <c r="C72" s="7">
        <v>106.1</v>
      </c>
      <c r="D72" s="7"/>
      <c r="E72" s="7"/>
      <c r="F72" s="7"/>
      <c r="G72" s="7"/>
      <c r="H72" s="7"/>
      <c r="I72" s="7">
        <v>39543</v>
      </c>
      <c r="J72" s="7">
        <v>11.78</v>
      </c>
      <c r="K72" s="7"/>
      <c r="L72" s="7"/>
      <c r="M72" s="7"/>
      <c r="N72" s="7">
        <v>42.988500000000002</v>
      </c>
      <c r="O72" s="7">
        <v>1.3298000000000001</v>
      </c>
      <c r="P72" s="7"/>
      <c r="Q72" s="7">
        <v>168320</v>
      </c>
      <c r="R72" s="7"/>
      <c r="S72" s="7">
        <v>1217.06</v>
      </c>
      <c r="T72" s="7">
        <v>205300</v>
      </c>
      <c r="U72" s="7">
        <v>0.20760000000000001</v>
      </c>
      <c r="V72" s="7">
        <v>5.1999999999999998E-2</v>
      </c>
      <c r="W72" s="7">
        <v>16.510000000000002</v>
      </c>
      <c r="X72" s="7">
        <v>24260</v>
      </c>
      <c r="Y72" s="7"/>
      <c r="Z72" s="7">
        <v>31.85</v>
      </c>
      <c r="AA72" s="7">
        <v>3.87</v>
      </c>
      <c r="AB72" s="7">
        <v>0.3</v>
      </c>
      <c r="AC72" s="7">
        <v>130</v>
      </c>
      <c r="AD72" s="7">
        <v>23.64</v>
      </c>
      <c r="AE72" s="7">
        <v>45315</v>
      </c>
      <c r="AF72" s="7">
        <v>183680</v>
      </c>
      <c r="AG72" s="7">
        <v>7143.28</v>
      </c>
    </row>
    <row r="73" spans="1:33" ht="14.4" thickBot="1" x14ac:dyDescent="0.3">
      <c r="A73" s="7" t="s">
        <v>84</v>
      </c>
      <c r="B73" s="7">
        <v>57.45</v>
      </c>
      <c r="C73" s="7">
        <v>103.7</v>
      </c>
      <c r="D73" s="7">
        <v>8.4499999999999993</v>
      </c>
      <c r="E73" s="7"/>
      <c r="F73" s="7">
        <v>28.19</v>
      </c>
      <c r="G73" s="7">
        <v>20.81</v>
      </c>
      <c r="H73" s="7"/>
      <c r="I73" s="7">
        <v>49225</v>
      </c>
      <c r="J73" s="7">
        <v>11.56</v>
      </c>
      <c r="K73" s="7"/>
      <c r="L73" s="7"/>
      <c r="M73" s="7">
        <v>35173.35</v>
      </c>
      <c r="N73" s="7">
        <v>45.17</v>
      </c>
      <c r="O73" s="7">
        <v>1.395</v>
      </c>
      <c r="P73" s="7"/>
      <c r="Q73" s="7">
        <v>165681</v>
      </c>
      <c r="R73" s="7"/>
      <c r="S73" s="7">
        <v>1432.75</v>
      </c>
      <c r="T73" s="7">
        <v>209727</v>
      </c>
      <c r="U73" s="7">
        <v>0.22989999999999999</v>
      </c>
      <c r="V73" s="7">
        <v>462</v>
      </c>
      <c r="W73" s="7">
        <v>16.1737</v>
      </c>
      <c r="X73" s="7">
        <v>24930</v>
      </c>
      <c r="Y73" s="7"/>
      <c r="Z73" s="7">
        <v>32.32</v>
      </c>
      <c r="AA73" s="7">
        <v>4.01</v>
      </c>
      <c r="AB73" s="7">
        <v>0.31</v>
      </c>
      <c r="AC73" s="7">
        <v>120</v>
      </c>
      <c r="AD73" s="7">
        <v>24.12</v>
      </c>
      <c r="AE73" s="7">
        <v>44146</v>
      </c>
      <c r="AF73" s="7">
        <v>238294</v>
      </c>
      <c r="AG73" s="7">
        <v>8061.3</v>
      </c>
    </row>
    <row r="81" spans="8:8" x14ac:dyDescent="0.25">
      <c r="H81" t="s">
        <v>166</v>
      </c>
    </row>
  </sheetData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9FA07-3298-4A0B-A67A-E167AE7DDBE5}">
  <dimension ref="A1:AG73"/>
  <sheetViews>
    <sheetView workbookViewId="0">
      <selection activeCell="H14" sqref="H14"/>
    </sheetView>
  </sheetViews>
  <sheetFormatPr defaultRowHeight="13.8" x14ac:dyDescent="0.25"/>
  <sheetData>
    <row r="1" spans="1:33" ht="69.599999999999994" thickBot="1" x14ac:dyDescent="0.3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19</v>
      </c>
      <c r="T1" s="1" t="s">
        <v>20</v>
      </c>
      <c r="U1" s="1" t="s">
        <v>21</v>
      </c>
      <c r="V1" s="1" t="s">
        <v>18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4.4" thickBot="1" x14ac:dyDescent="0.3">
      <c r="A2" s="1" t="s">
        <v>34</v>
      </c>
      <c r="B2" s="1">
        <v>3.4299999999999997E-2</v>
      </c>
      <c r="C2" s="1"/>
      <c r="D2" s="1">
        <v>6.9999999999999999E-4</v>
      </c>
      <c r="E2" s="1"/>
      <c r="F2" s="1">
        <v>7.9000000000000008E-3</v>
      </c>
      <c r="G2" s="1">
        <v>2.5700000000000001E-2</v>
      </c>
      <c r="H2" s="1"/>
      <c r="I2" s="1">
        <v>35</v>
      </c>
      <c r="J2" s="1">
        <v>9.73</v>
      </c>
      <c r="K2" s="1"/>
      <c r="L2" s="1"/>
      <c r="M2" s="1"/>
      <c r="N2" s="1"/>
      <c r="O2" s="1"/>
      <c r="P2" s="1"/>
      <c r="Q2" s="1">
        <v>12758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>
        <v>47</v>
      </c>
      <c r="AF2" s="1">
        <v>4</v>
      </c>
      <c r="AG2" s="1"/>
    </row>
    <row r="3" spans="1:33" ht="14.4" thickBot="1" x14ac:dyDescent="0.3">
      <c r="A3" s="1" t="s">
        <v>86</v>
      </c>
      <c r="B3" s="1">
        <v>3.9600000000000003E-2</v>
      </c>
      <c r="C3" s="1"/>
      <c r="D3" s="1">
        <v>8.0000000000000004E-4</v>
      </c>
      <c r="E3" s="1"/>
      <c r="F3" s="1">
        <v>7.7000000000000002E-3</v>
      </c>
      <c r="G3" s="1">
        <v>3.1099999999999999E-2</v>
      </c>
      <c r="H3" s="1"/>
      <c r="I3" s="1">
        <v>40</v>
      </c>
      <c r="J3" s="1">
        <v>9.93</v>
      </c>
      <c r="K3" s="1"/>
      <c r="L3" s="1"/>
      <c r="M3" s="1"/>
      <c r="N3" s="1"/>
      <c r="O3" s="1"/>
      <c r="P3" s="1"/>
      <c r="Q3" s="1">
        <v>18018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49</v>
      </c>
      <c r="AF3" s="1">
        <v>5</v>
      </c>
      <c r="AG3" s="1"/>
    </row>
    <row r="4" spans="1:33" ht="14.4" thickBot="1" x14ac:dyDescent="0.3">
      <c r="A4" s="1" t="s">
        <v>87</v>
      </c>
      <c r="B4" s="1">
        <v>4.7899999999999998E-2</v>
      </c>
      <c r="C4" s="1"/>
      <c r="D4" s="1">
        <v>1.1000000000000001E-3</v>
      </c>
      <c r="E4" s="1"/>
      <c r="F4" s="1">
        <v>8.0000000000000002E-3</v>
      </c>
      <c r="G4" s="1">
        <v>3.8899999999999997E-2</v>
      </c>
      <c r="H4" s="1"/>
      <c r="I4" s="1">
        <v>48</v>
      </c>
      <c r="J4" s="1">
        <v>10.07</v>
      </c>
      <c r="K4" s="1"/>
      <c r="L4" s="1"/>
      <c r="M4" s="1"/>
      <c r="N4" s="1"/>
      <c r="O4" s="1"/>
      <c r="P4" s="1"/>
      <c r="Q4" s="1">
        <v>23270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57</v>
      </c>
      <c r="AF4" s="1">
        <v>13</v>
      </c>
      <c r="AG4" s="1"/>
    </row>
    <row r="5" spans="1:33" ht="14.4" thickBot="1" x14ac:dyDescent="0.3">
      <c r="A5" s="1" t="s">
        <v>35</v>
      </c>
      <c r="B5" s="1">
        <v>5.2200000000000003E-2</v>
      </c>
      <c r="C5" s="1"/>
      <c r="D5" s="1">
        <v>1.1999999999999999E-3</v>
      </c>
      <c r="E5" s="1"/>
      <c r="F5" s="1">
        <v>8.0999999999999996E-3</v>
      </c>
      <c r="G5" s="1">
        <v>4.2799999999999998E-2</v>
      </c>
      <c r="H5" s="1"/>
      <c r="I5" s="1">
        <v>52</v>
      </c>
      <c r="J5" s="1">
        <v>10.119999999999999</v>
      </c>
      <c r="K5" s="1"/>
      <c r="L5" s="1"/>
      <c r="M5" s="1"/>
      <c r="N5" s="1"/>
      <c r="O5" s="1"/>
      <c r="P5" s="1"/>
      <c r="Q5" s="1">
        <v>25655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73</v>
      </c>
      <c r="AF5" s="1">
        <v>34</v>
      </c>
      <c r="AG5" s="1"/>
    </row>
    <row r="6" spans="1:33" ht="14.4" thickBot="1" x14ac:dyDescent="0.3">
      <c r="A6" s="1" t="s">
        <v>88</v>
      </c>
      <c r="B6" s="1">
        <v>6.2E-2</v>
      </c>
      <c r="C6" s="1"/>
      <c r="D6" s="1">
        <v>1.5E-3</v>
      </c>
      <c r="E6" s="1"/>
      <c r="F6" s="1">
        <v>8.3999999999999995E-3</v>
      </c>
      <c r="G6" s="1">
        <v>5.2200000000000003E-2</v>
      </c>
      <c r="H6" s="1"/>
      <c r="I6" s="1">
        <v>61</v>
      </c>
      <c r="J6" s="1">
        <v>10.199999999999999</v>
      </c>
      <c r="K6" s="1"/>
      <c r="L6" s="1"/>
      <c r="M6" s="1"/>
      <c r="N6" s="1"/>
      <c r="O6" s="1"/>
      <c r="P6" s="1"/>
      <c r="Q6" s="1">
        <v>33104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91</v>
      </c>
      <c r="AF6" s="1">
        <v>58</v>
      </c>
      <c r="AG6" s="1"/>
    </row>
    <row r="7" spans="1:33" ht="14.4" thickBot="1" x14ac:dyDescent="0.3">
      <c r="A7" s="1" t="s">
        <v>89</v>
      </c>
      <c r="B7" s="1">
        <v>6.5000000000000002E-2</v>
      </c>
      <c r="C7" s="1"/>
      <c r="D7" s="1">
        <v>1.6999999999999999E-3</v>
      </c>
      <c r="E7" s="1"/>
      <c r="F7" s="1">
        <v>8.8999999999999999E-3</v>
      </c>
      <c r="G7" s="1">
        <v>5.4399999999999997E-2</v>
      </c>
      <c r="H7" s="1"/>
      <c r="I7" s="1">
        <v>63</v>
      </c>
      <c r="J7" s="1">
        <v>10.33</v>
      </c>
      <c r="K7" s="1"/>
      <c r="L7" s="1"/>
      <c r="M7" s="1"/>
      <c r="N7" s="1"/>
      <c r="O7" s="1"/>
      <c r="P7" s="1"/>
      <c r="Q7" s="1">
        <v>36470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91</v>
      </c>
      <c r="AF7" s="1">
        <v>51</v>
      </c>
      <c r="AG7" s="1"/>
    </row>
    <row r="8" spans="1:33" ht="14.4" thickBot="1" x14ac:dyDescent="0.3">
      <c r="A8" s="1" t="s">
        <v>90</v>
      </c>
      <c r="B8" s="1">
        <v>6.5799999999999997E-2</v>
      </c>
      <c r="C8" s="1"/>
      <c r="D8" s="1">
        <v>2.3E-3</v>
      </c>
      <c r="E8" s="1"/>
      <c r="F8" s="1">
        <v>9.1000000000000004E-3</v>
      </c>
      <c r="G8" s="1">
        <v>5.4399999999999997E-2</v>
      </c>
      <c r="H8" s="1"/>
      <c r="I8" s="1">
        <v>61</v>
      </c>
      <c r="J8" s="1">
        <v>10.73</v>
      </c>
      <c r="K8" s="1"/>
      <c r="L8" s="1"/>
      <c r="M8" s="1"/>
      <c r="N8" s="1"/>
      <c r="O8" s="1"/>
      <c r="P8" s="1"/>
      <c r="Q8" s="1">
        <v>37643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90</v>
      </c>
      <c r="AF8" s="1">
        <v>54</v>
      </c>
      <c r="AG8" s="1"/>
    </row>
    <row r="9" spans="1:33" ht="14.4" thickBot="1" x14ac:dyDescent="0.3">
      <c r="A9" s="1" t="s">
        <v>91</v>
      </c>
      <c r="B9" s="1">
        <v>7.8200000000000006E-2</v>
      </c>
      <c r="C9" s="1"/>
      <c r="D9" s="1">
        <v>4.3E-3</v>
      </c>
      <c r="E9" s="1"/>
      <c r="F9" s="1">
        <v>9.2999999999999992E-3</v>
      </c>
      <c r="G9" s="1">
        <v>6.4600000000000005E-2</v>
      </c>
      <c r="H9" s="1"/>
      <c r="I9" s="1">
        <v>69</v>
      </c>
      <c r="J9" s="1">
        <v>11.26</v>
      </c>
      <c r="K9" s="1"/>
      <c r="L9" s="1"/>
      <c r="M9" s="1"/>
      <c r="N9" s="1"/>
      <c r="O9" s="1"/>
      <c r="P9" s="1"/>
      <c r="Q9" s="1">
        <v>41675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99</v>
      </c>
      <c r="AF9" s="1">
        <v>91</v>
      </c>
      <c r="AG9" s="1"/>
    </row>
    <row r="10" spans="1:33" ht="14.4" thickBot="1" x14ac:dyDescent="0.3">
      <c r="A10" s="1" t="s">
        <v>36</v>
      </c>
      <c r="B10" s="1">
        <v>6.0100000000000001E-2</v>
      </c>
      <c r="C10" s="1"/>
      <c r="D10" s="1">
        <v>8.8999999999999999E-3</v>
      </c>
      <c r="E10" s="1"/>
      <c r="F10" s="1">
        <v>8.8000000000000005E-3</v>
      </c>
      <c r="G10" s="1">
        <v>4.24E-2</v>
      </c>
      <c r="H10" s="1"/>
      <c r="I10" s="1">
        <v>51</v>
      </c>
      <c r="J10" s="1">
        <v>11.76</v>
      </c>
      <c r="K10" s="1"/>
      <c r="L10" s="1"/>
      <c r="M10" s="1"/>
      <c r="N10" s="1"/>
      <c r="O10" s="1"/>
      <c r="P10" s="1"/>
      <c r="Q10" s="1">
        <v>30414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109</v>
      </c>
      <c r="AF10" s="1">
        <v>79</v>
      </c>
      <c r="AG10" s="1"/>
    </row>
    <row r="11" spans="1:33" ht="14.4" thickBot="1" x14ac:dyDescent="0.3">
      <c r="A11" s="1" t="s">
        <v>92</v>
      </c>
      <c r="B11" s="1">
        <v>8.4599999999999995E-2</v>
      </c>
      <c r="C11" s="1"/>
      <c r="D11" s="1">
        <v>1.5599999999999999E-2</v>
      </c>
      <c r="E11" s="1"/>
      <c r="F11" s="1">
        <v>1.04E-2</v>
      </c>
      <c r="G11" s="1">
        <v>5.8599999999999999E-2</v>
      </c>
      <c r="H11" s="1"/>
      <c r="I11" s="1">
        <v>73</v>
      </c>
      <c r="J11" s="1">
        <v>11.58</v>
      </c>
      <c r="K11" s="1"/>
      <c r="L11" s="1"/>
      <c r="M11" s="1"/>
      <c r="N11" s="1"/>
      <c r="O11" s="1"/>
      <c r="P11" s="1"/>
      <c r="Q11" s="1">
        <v>40674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223</v>
      </c>
      <c r="AF11" s="1">
        <v>142</v>
      </c>
      <c r="AG11" s="1"/>
    </row>
    <row r="12" spans="1:33" ht="14.4" thickBot="1" x14ac:dyDescent="0.3">
      <c r="A12" s="1" t="s">
        <v>93</v>
      </c>
      <c r="B12" s="1">
        <v>8.7300000000000003E-2</v>
      </c>
      <c r="C12" s="1"/>
      <c r="D12" s="1">
        <v>2.5100000000000001E-2</v>
      </c>
      <c r="E12" s="1"/>
      <c r="F12" s="1">
        <v>1.0800000000000001E-2</v>
      </c>
      <c r="G12" s="1">
        <v>5.1400000000000001E-2</v>
      </c>
      <c r="H12" s="1"/>
      <c r="I12" s="1">
        <v>75</v>
      </c>
      <c r="J12" s="1">
        <v>11.67</v>
      </c>
      <c r="K12" s="1"/>
      <c r="L12" s="1"/>
      <c r="M12" s="1"/>
      <c r="N12" s="1"/>
      <c r="O12" s="1"/>
      <c r="P12" s="1"/>
      <c r="Q12" s="1">
        <v>27620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363</v>
      </c>
      <c r="AF12" s="1">
        <v>271</v>
      </c>
      <c r="AG12" s="1"/>
    </row>
    <row r="13" spans="1:33" ht="14.4" thickBot="1" x14ac:dyDescent="0.3">
      <c r="A13" s="1" t="s">
        <v>94</v>
      </c>
      <c r="B13" s="1">
        <v>6.0999999999999999E-2</v>
      </c>
      <c r="C13" s="1"/>
      <c r="D13" s="1">
        <v>2.5399999999999999E-2</v>
      </c>
      <c r="E13" s="1"/>
      <c r="F13" s="1">
        <v>9.9000000000000008E-3</v>
      </c>
      <c r="G13" s="1">
        <v>2.58E-2</v>
      </c>
      <c r="H13" s="1"/>
      <c r="I13" s="1">
        <v>61</v>
      </c>
      <c r="J13" s="1">
        <v>10.02</v>
      </c>
      <c r="K13" s="1"/>
      <c r="L13" s="1"/>
      <c r="M13" s="1"/>
      <c r="N13" s="1"/>
      <c r="O13" s="1"/>
      <c r="P13" s="1"/>
      <c r="Q13" s="1">
        <v>13193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273</v>
      </c>
      <c r="AF13" s="1">
        <v>372</v>
      </c>
      <c r="AG13" s="1"/>
    </row>
    <row r="14" spans="1:33" ht="14.4" thickBot="1" x14ac:dyDescent="0.3">
      <c r="A14" s="1" t="s">
        <v>95</v>
      </c>
      <c r="B14" s="1">
        <v>3.6799999999999999E-2</v>
      </c>
      <c r="C14" s="1"/>
      <c r="D14" s="1">
        <v>5.8999999999999999E-3</v>
      </c>
      <c r="E14" s="1"/>
      <c r="F14" s="1">
        <v>7.7999999999999996E-3</v>
      </c>
      <c r="G14" s="1">
        <v>2.3099999999999999E-2</v>
      </c>
      <c r="H14" s="1"/>
      <c r="I14" s="1">
        <v>42</v>
      </c>
      <c r="J14" s="1">
        <v>8.81</v>
      </c>
      <c r="K14" s="1"/>
      <c r="L14" s="1"/>
      <c r="M14" s="1"/>
      <c r="N14" s="1"/>
      <c r="O14" s="1"/>
      <c r="P14" s="1"/>
      <c r="Q14" s="1">
        <v>15023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196</v>
      </c>
      <c r="AF14" s="1">
        <v>464</v>
      </c>
      <c r="AG14" s="1"/>
    </row>
    <row r="15" spans="1:33" ht="14.4" thickBot="1" x14ac:dyDescent="0.3">
      <c r="A15" s="1" t="s">
        <v>37</v>
      </c>
      <c r="B15" s="1">
        <v>3.9E-2</v>
      </c>
      <c r="C15" s="1"/>
      <c r="D15" s="1">
        <v>4.1000000000000003E-3</v>
      </c>
      <c r="E15" s="1"/>
      <c r="F15" s="1">
        <v>8.0999999999999996E-3</v>
      </c>
      <c r="G15" s="1">
        <v>2.6800000000000001E-2</v>
      </c>
      <c r="H15" s="1"/>
      <c r="I15" s="1">
        <v>43</v>
      </c>
      <c r="J15" s="1">
        <v>9.06</v>
      </c>
      <c r="K15" s="1"/>
      <c r="L15" s="1"/>
      <c r="M15" s="1"/>
      <c r="N15" s="1"/>
      <c r="O15" s="1"/>
      <c r="P15" s="1"/>
      <c r="Q15" s="1">
        <v>13702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111</v>
      </c>
      <c r="AF15" s="1">
        <v>125</v>
      </c>
      <c r="AG15" s="1"/>
    </row>
    <row r="16" spans="1:33" ht="14.4" thickBot="1" x14ac:dyDescent="0.3">
      <c r="A16" s="1" t="s">
        <v>96</v>
      </c>
      <c r="B16" s="1">
        <v>5.9900000000000002E-2</v>
      </c>
      <c r="C16" s="1"/>
      <c r="D16" s="1">
        <v>3.0999999999999999E-3</v>
      </c>
      <c r="E16" s="1"/>
      <c r="F16" s="1">
        <v>8.9999999999999993E-3</v>
      </c>
      <c r="G16" s="1">
        <v>4.7899999999999998E-2</v>
      </c>
      <c r="H16" s="1"/>
      <c r="I16" s="1">
        <v>68</v>
      </c>
      <c r="J16" s="1">
        <v>8.8699999999999992</v>
      </c>
      <c r="K16" s="1"/>
      <c r="L16" s="1"/>
      <c r="M16" s="1"/>
      <c r="N16" s="1"/>
      <c r="O16" s="1"/>
      <c r="P16" s="1"/>
      <c r="Q16" s="1">
        <v>23532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108</v>
      </c>
      <c r="AF16" s="1">
        <v>164</v>
      </c>
      <c r="AG16" s="1"/>
    </row>
    <row r="17" spans="1:33" ht="14.4" thickBot="1" x14ac:dyDescent="0.3">
      <c r="A17" s="1" t="s">
        <v>38</v>
      </c>
      <c r="B17" s="1">
        <v>7.0199999999999999E-2</v>
      </c>
      <c r="C17" s="1"/>
      <c r="D17" s="1">
        <v>4.3E-3</v>
      </c>
      <c r="E17" s="1"/>
      <c r="F17" s="1">
        <v>1.0800000000000001E-2</v>
      </c>
      <c r="G17" s="1">
        <v>5.5100000000000003E-2</v>
      </c>
      <c r="H17" s="1"/>
      <c r="I17" s="1">
        <v>77</v>
      </c>
      <c r="J17" s="1">
        <v>9.1300000000000008</v>
      </c>
      <c r="K17" s="1"/>
      <c r="L17" s="1"/>
      <c r="M17" s="1"/>
      <c r="N17" s="1"/>
      <c r="O17" s="1"/>
      <c r="P17" s="1"/>
      <c r="Q17" s="1">
        <v>32589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135</v>
      </c>
      <c r="AF17" s="1">
        <v>185</v>
      </c>
      <c r="AG17" s="1"/>
    </row>
    <row r="18" spans="1:33" ht="14.4" thickBot="1" x14ac:dyDescent="0.3">
      <c r="A18" s="1" t="s">
        <v>39</v>
      </c>
      <c r="B18" s="1">
        <v>7.6600000000000001E-2</v>
      </c>
      <c r="C18" s="1"/>
      <c r="D18" s="1">
        <v>5.5999999999999999E-3</v>
      </c>
      <c r="E18" s="1"/>
      <c r="F18" s="1">
        <v>1.12E-2</v>
      </c>
      <c r="G18" s="1">
        <v>5.9799999999999999E-2</v>
      </c>
      <c r="H18" s="1"/>
      <c r="I18" s="1">
        <v>81</v>
      </c>
      <c r="J18" s="1">
        <v>9.4499999999999993</v>
      </c>
      <c r="K18" s="1"/>
      <c r="L18" s="1"/>
      <c r="M18" s="1"/>
      <c r="N18" s="1"/>
      <c r="O18" s="1"/>
      <c r="P18" s="1"/>
      <c r="Q18" s="1">
        <v>32323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130</v>
      </c>
      <c r="AF18" s="1">
        <v>207</v>
      </c>
      <c r="AG18" s="1"/>
    </row>
    <row r="19" spans="1:33" ht="14.4" thickBot="1" x14ac:dyDescent="0.3">
      <c r="A19" s="1" t="s">
        <v>97</v>
      </c>
      <c r="B19" s="1">
        <v>6.8599999999999994E-2</v>
      </c>
      <c r="C19" s="1"/>
      <c r="D19" s="1">
        <v>6.3E-3</v>
      </c>
      <c r="E19" s="1"/>
      <c r="F19" s="1">
        <v>1.0999999999999999E-2</v>
      </c>
      <c r="G19" s="1">
        <v>5.1299999999999998E-2</v>
      </c>
      <c r="H19" s="1"/>
      <c r="I19" s="1">
        <v>70</v>
      </c>
      <c r="J19" s="1">
        <v>9.77</v>
      </c>
      <c r="K19" s="1"/>
      <c r="L19" s="1"/>
      <c r="M19" s="1"/>
      <c r="N19" s="1"/>
      <c r="O19" s="1"/>
      <c r="P19" s="1"/>
      <c r="Q19" s="1">
        <v>26615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116</v>
      </c>
      <c r="AF19" s="1">
        <v>224</v>
      </c>
      <c r="AG19" s="1"/>
    </row>
    <row r="20" spans="1:33" ht="14.4" thickBot="1" x14ac:dyDescent="0.3">
      <c r="A20" s="1" t="s">
        <v>98</v>
      </c>
      <c r="B20" s="1">
        <v>8.1799999999999998E-2</v>
      </c>
      <c r="C20" s="1"/>
      <c r="D20" s="1">
        <v>5.7000000000000002E-3</v>
      </c>
      <c r="E20" s="1"/>
      <c r="F20" s="1">
        <v>1.0500000000000001E-2</v>
      </c>
      <c r="G20" s="1">
        <v>6.5600000000000006E-2</v>
      </c>
      <c r="H20" s="1"/>
      <c r="I20" s="1">
        <v>80</v>
      </c>
      <c r="J20" s="1">
        <v>10.19</v>
      </c>
      <c r="K20" s="1"/>
      <c r="L20" s="1"/>
      <c r="M20" s="1"/>
      <c r="N20" s="1"/>
      <c r="O20" s="1"/>
      <c r="P20" s="1"/>
      <c r="Q20" s="1">
        <v>36441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132</v>
      </c>
      <c r="AF20" s="1">
        <v>254</v>
      </c>
      <c r="AG20" s="1"/>
    </row>
    <row r="21" spans="1:33" ht="14.4" thickBot="1" x14ac:dyDescent="0.3">
      <c r="A21" s="1" t="s">
        <v>99</v>
      </c>
      <c r="B21" s="1">
        <v>8.3699999999999997E-2</v>
      </c>
      <c r="C21" s="1"/>
      <c r="D21" s="1">
        <v>6.1000000000000004E-3</v>
      </c>
      <c r="E21" s="1"/>
      <c r="F21" s="1">
        <v>2.07E-2</v>
      </c>
      <c r="G21" s="1">
        <v>5.6899999999999999E-2</v>
      </c>
      <c r="H21" s="1"/>
      <c r="I21" s="1">
        <v>81</v>
      </c>
      <c r="J21" s="1">
        <v>10.39</v>
      </c>
      <c r="K21" s="1"/>
      <c r="L21" s="1"/>
      <c r="M21" s="1"/>
      <c r="N21" s="1"/>
      <c r="O21" s="1"/>
      <c r="P21" s="1"/>
      <c r="Q21" s="1">
        <v>29814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126</v>
      </c>
      <c r="AF21" s="1">
        <v>160</v>
      </c>
      <c r="AG21" s="1"/>
    </row>
    <row r="22" spans="1:33" ht="14.4" thickBot="1" x14ac:dyDescent="0.3">
      <c r="A22" s="1" t="s">
        <v>100</v>
      </c>
      <c r="B22" s="1">
        <v>0.1163</v>
      </c>
      <c r="C22" s="1"/>
      <c r="D22" s="1">
        <v>6.4999999999999997E-3</v>
      </c>
      <c r="E22" s="1"/>
      <c r="F22" s="1">
        <v>3.9199999999999999E-2</v>
      </c>
      <c r="G22" s="1">
        <v>7.0599999999999996E-2</v>
      </c>
      <c r="H22" s="1"/>
      <c r="I22" s="1">
        <v>108</v>
      </c>
      <c r="J22" s="1">
        <v>10.75</v>
      </c>
      <c r="K22" s="1"/>
      <c r="L22" s="1"/>
      <c r="M22" s="1"/>
      <c r="N22" s="1"/>
      <c r="O22" s="1"/>
      <c r="P22" s="1"/>
      <c r="Q22" s="1">
        <v>41163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145</v>
      </c>
      <c r="AF22" s="1">
        <v>179</v>
      </c>
      <c r="AG22" s="1"/>
    </row>
    <row r="23" spans="1:33" ht="14.4" thickBot="1" x14ac:dyDescent="0.3">
      <c r="A23" s="1" t="s">
        <v>40</v>
      </c>
      <c r="B23" s="1">
        <v>0.12089999999999999</v>
      </c>
      <c r="C23" s="1"/>
      <c r="D23" s="1">
        <v>7.6E-3</v>
      </c>
      <c r="E23" s="1"/>
      <c r="F23" s="1">
        <v>4.1399999999999999E-2</v>
      </c>
      <c r="G23" s="1">
        <v>7.1900000000000006E-2</v>
      </c>
      <c r="H23" s="1"/>
      <c r="I23" s="1">
        <v>109</v>
      </c>
      <c r="J23" s="1">
        <v>11.12</v>
      </c>
      <c r="K23" s="1"/>
      <c r="L23" s="1"/>
      <c r="M23" s="1"/>
      <c r="N23" s="1"/>
      <c r="O23" s="1"/>
      <c r="P23" s="1"/>
      <c r="Q23" s="1">
        <v>38986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175</v>
      </c>
      <c r="AF23" s="1">
        <v>147</v>
      </c>
      <c r="AG23" s="1"/>
    </row>
    <row r="24" spans="1:33" ht="14.4" thickBot="1" x14ac:dyDescent="0.3">
      <c r="A24" s="1" t="s">
        <v>101</v>
      </c>
      <c r="B24" s="1">
        <v>0.16550000000000001</v>
      </c>
      <c r="C24" s="1"/>
      <c r="D24" s="1">
        <v>1.2800000000000001E-2</v>
      </c>
      <c r="E24" s="1"/>
      <c r="F24" s="1">
        <v>4.4999999999999998E-2</v>
      </c>
      <c r="G24" s="1">
        <v>0.1077</v>
      </c>
      <c r="H24" s="1"/>
      <c r="I24" s="1">
        <v>146</v>
      </c>
      <c r="J24" s="1">
        <v>11.37</v>
      </c>
      <c r="K24" s="1"/>
      <c r="L24" s="1"/>
      <c r="M24" s="1"/>
      <c r="N24" s="1"/>
      <c r="O24" s="1"/>
      <c r="P24" s="1"/>
      <c r="Q24" s="1">
        <v>42972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157</v>
      </c>
      <c r="AF24" s="1">
        <v>195</v>
      </c>
      <c r="AG24" s="1"/>
    </row>
    <row r="25" spans="1:33" ht="14.4" thickBot="1" x14ac:dyDescent="0.3">
      <c r="A25" s="1" t="s">
        <v>102</v>
      </c>
      <c r="B25" s="1">
        <v>0.17929999999999999</v>
      </c>
      <c r="C25" s="1"/>
      <c r="D25" s="1">
        <v>1.7100000000000001E-2</v>
      </c>
      <c r="E25" s="1"/>
      <c r="F25" s="1">
        <v>4.7699999999999999E-2</v>
      </c>
      <c r="G25" s="1">
        <v>0.1145</v>
      </c>
      <c r="H25" s="1"/>
      <c r="I25" s="1">
        <v>154</v>
      </c>
      <c r="J25" s="1">
        <v>11.65</v>
      </c>
      <c r="K25" s="1"/>
      <c r="L25" s="1"/>
      <c r="M25" s="1"/>
      <c r="N25" s="1"/>
      <c r="O25" s="1"/>
      <c r="P25" s="1"/>
      <c r="Q25" s="1">
        <v>50036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215</v>
      </c>
      <c r="AF25" s="1">
        <v>288</v>
      </c>
      <c r="AG25" s="1"/>
    </row>
    <row r="26" spans="1:33" ht="14.4" thickBot="1" x14ac:dyDescent="0.3">
      <c r="A26" s="1" t="s">
        <v>103</v>
      </c>
      <c r="B26" s="1">
        <v>0.18540000000000001</v>
      </c>
      <c r="C26" s="1"/>
      <c r="D26" s="1">
        <v>1.89E-2</v>
      </c>
      <c r="E26" s="1"/>
      <c r="F26" s="1">
        <v>5.1799999999999999E-2</v>
      </c>
      <c r="G26" s="1">
        <v>0.1147</v>
      </c>
      <c r="H26" s="1"/>
      <c r="I26" s="1">
        <v>155</v>
      </c>
      <c r="J26" s="1">
        <v>11.93</v>
      </c>
      <c r="K26" s="1"/>
      <c r="L26" s="1"/>
      <c r="M26" s="1"/>
      <c r="N26" s="1"/>
      <c r="O26" s="1"/>
      <c r="P26" s="1"/>
      <c r="Q26" s="1">
        <v>53258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223</v>
      </c>
      <c r="AF26" s="1">
        <v>427</v>
      </c>
      <c r="AG26" s="1"/>
    </row>
    <row r="27" spans="1:33" ht="14.4" thickBot="1" x14ac:dyDescent="0.3">
      <c r="A27" s="1" t="s">
        <v>104</v>
      </c>
      <c r="B27" s="1">
        <v>0.214</v>
      </c>
      <c r="C27" s="1"/>
      <c r="D27" s="1">
        <v>2.07E-2</v>
      </c>
      <c r="E27" s="1"/>
      <c r="F27" s="1">
        <v>5.8700000000000002E-2</v>
      </c>
      <c r="G27" s="1">
        <v>0.1346</v>
      </c>
      <c r="H27" s="1"/>
      <c r="I27" s="1">
        <v>177</v>
      </c>
      <c r="J27" s="1">
        <v>12.12</v>
      </c>
      <c r="K27" s="1"/>
      <c r="L27" s="1"/>
      <c r="M27" s="1"/>
      <c r="N27" s="1"/>
      <c r="O27" s="1"/>
      <c r="P27" s="1"/>
      <c r="Q27" s="1">
        <v>60067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242</v>
      </c>
      <c r="AF27" s="1">
        <v>535</v>
      </c>
      <c r="AG27" s="1"/>
    </row>
    <row r="28" spans="1:33" ht="14.4" thickBot="1" x14ac:dyDescent="0.3">
      <c r="A28" s="1" t="s">
        <v>41</v>
      </c>
      <c r="B28" s="1">
        <v>0.2429</v>
      </c>
      <c r="C28" s="1"/>
      <c r="D28" s="1">
        <v>2.6499999999999999E-2</v>
      </c>
      <c r="E28" s="1"/>
      <c r="F28" s="1">
        <v>6.7299999999999999E-2</v>
      </c>
      <c r="G28" s="1">
        <v>0.14899999999999999</v>
      </c>
      <c r="H28" s="1"/>
      <c r="I28" s="1">
        <v>199</v>
      </c>
      <c r="J28" s="1">
        <v>12.23</v>
      </c>
      <c r="K28" s="1"/>
      <c r="L28" s="1"/>
      <c r="M28" s="1"/>
      <c r="N28" s="1"/>
      <c r="O28" s="1"/>
      <c r="P28" s="1"/>
      <c r="Q28" s="1">
        <v>58326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263</v>
      </c>
      <c r="AF28" s="1">
        <v>557</v>
      </c>
      <c r="AG28" s="1"/>
    </row>
    <row r="29" spans="1:33" ht="14.4" thickBot="1" x14ac:dyDescent="0.3">
      <c r="A29" s="1" t="s">
        <v>105</v>
      </c>
      <c r="B29" s="1">
        <v>0.26</v>
      </c>
      <c r="C29" s="1"/>
      <c r="D29" s="1">
        <v>2.8400000000000002E-2</v>
      </c>
      <c r="E29" s="1"/>
      <c r="F29" s="1">
        <v>7.4499999999999997E-2</v>
      </c>
      <c r="G29" s="1">
        <v>0.15709999999999999</v>
      </c>
      <c r="H29" s="1"/>
      <c r="I29" s="1">
        <v>212</v>
      </c>
      <c r="J29" s="1">
        <v>12.25</v>
      </c>
      <c r="K29" s="1"/>
      <c r="L29" s="1"/>
      <c r="M29" s="1"/>
      <c r="N29" s="1"/>
      <c r="O29" s="1"/>
      <c r="P29" s="1"/>
      <c r="Q29" s="1">
        <v>63184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306</v>
      </c>
      <c r="AF29" s="1">
        <v>476</v>
      </c>
      <c r="AG29" s="1"/>
    </row>
    <row r="30" spans="1:33" ht="14.4" thickBot="1" x14ac:dyDescent="0.3">
      <c r="A30" s="1" t="s">
        <v>106</v>
      </c>
      <c r="B30" s="1">
        <v>0.2888</v>
      </c>
      <c r="C30" s="1"/>
      <c r="D30" s="1">
        <v>3.95E-2</v>
      </c>
      <c r="E30" s="1"/>
      <c r="F30" s="1">
        <v>8.6099999999999996E-2</v>
      </c>
      <c r="G30" s="1">
        <v>0.16320000000000001</v>
      </c>
      <c r="H30" s="1"/>
      <c r="I30" s="1">
        <v>235</v>
      </c>
      <c r="J30" s="1">
        <v>12.3</v>
      </c>
      <c r="K30" s="1"/>
      <c r="L30" s="1"/>
      <c r="M30" s="1"/>
      <c r="N30" s="1"/>
      <c r="O30" s="1"/>
      <c r="P30" s="1"/>
      <c r="Q30" s="1">
        <v>65939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319</v>
      </c>
      <c r="AF30" s="1">
        <v>473</v>
      </c>
      <c r="AG30" s="1"/>
    </row>
    <row r="31" spans="1:33" ht="14.4" thickBot="1" x14ac:dyDescent="0.3">
      <c r="A31" s="1" t="s">
        <v>42</v>
      </c>
      <c r="B31" s="1">
        <v>0.38240000000000002</v>
      </c>
      <c r="C31" s="1"/>
      <c r="D31" s="1">
        <v>8.2299999999999998E-2</v>
      </c>
      <c r="E31" s="1"/>
      <c r="F31" s="1">
        <v>0.1077</v>
      </c>
      <c r="G31" s="1">
        <v>0.19239999999999999</v>
      </c>
      <c r="H31" s="1"/>
      <c r="I31" s="1">
        <v>310</v>
      </c>
      <c r="J31" s="1">
        <v>12.33</v>
      </c>
      <c r="K31" s="1"/>
      <c r="L31" s="1"/>
      <c r="M31" s="1"/>
      <c r="N31" s="1"/>
      <c r="O31" s="1"/>
      <c r="P31" s="1"/>
      <c r="Q31" s="1">
        <v>74594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307</v>
      </c>
      <c r="AF31" s="1">
        <v>590</v>
      </c>
      <c r="AG31" s="1"/>
    </row>
    <row r="32" spans="1:33" ht="14.4" thickBot="1" x14ac:dyDescent="0.3">
      <c r="A32" s="1" t="s">
        <v>43</v>
      </c>
      <c r="B32" s="1">
        <v>0.45479999999999998</v>
      </c>
      <c r="C32" s="1"/>
      <c r="D32" s="1">
        <v>8.6800000000000002E-2</v>
      </c>
      <c r="E32" s="1"/>
      <c r="F32" s="1">
        <v>9.06E-2</v>
      </c>
      <c r="G32" s="1">
        <v>0.27739999999999998</v>
      </c>
      <c r="H32" s="1"/>
      <c r="I32" s="1">
        <v>368</v>
      </c>
      <c r="J32" s="1">
        <v>12.36</v>
      </c>
      <c r="K32" s="1"/>
      <c r="L32" s="1"/>
      <c r="M32" s="1"/>
      <c r="N32" s="1"/>
      <c r="O32" s="1"/>
      <c r="P32" s="1"/>
      <c r="Q32" s="1">
        <v>76525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220</v>
      </c>
      <c r="AF32" s="1">
        <v>594</v>
      </c>
      <c r="AG32" s="1"/>
    </row>
    <row r="33" spans="1:33" ht="14.4" thickBot="1" x14ac:dyDescent="0.3">
      <c r="A33" s="1" t="s">
        <v>44</v>
      </c>
      <c r="B33" s="1">
        <v>0.45779999999999998</v>
      </c>
      <c r="C33" s="1"/>
      <c r="D33" s="1">
        <v>8.7400000000000005E-2</v>
      </c>
      <c r="E33" s="1"/>
      <c r="F33" s="1">
        <v>9.1200000000000003E-2</v>
      </c>
      <c r="G33" s="1">
        <v>0.2792</v>
      </c>
      <c r="H33" s="1"/>
      <c r="I33" s="1">
        <v>369</v>
      </c>
      <c r="J33" s="1">
        <v>12.42</v>
      </c>
      <c r="K33" s="1"/>
      <c r="L33" s="1"/>
      <c r="M33" s="1">
        <v>21133.33</v>
      </c>
      <c r="N33" s="1">
        <v>4.6336000000000004</v>
      </c>
      <c r="O33" s="1"/>
      <c r="P33" s="1"/>
      <c r="Q33" s="1">
        <v>88939</v>
      </c>
      <c r="R33" s="1"/>
      <c r="S33" s="1"/>
      <c r="T33" s="1"/>
      <c r="U33" s="1"/>
      <c r="V33" s="1">
        <v>1801</v>
      </c>
      <c r="W33" s="1"/>
      <c r="X33" s="1"/>
      <c r="Y33" s="1"/>
      <c r="Z33" s="1"/>
      <c r="AA33" s="1"/>
      <c r="AB33" s="1"/>
      <c r="AC33" s="1"/>
      <c r="AD33" s="1"/>
      <c r="AE33" s="1">
        <v>257</v>
      </c>
      <c r="AF33" s="1">
        <v>582</v>
      </c>
      <c r="AG33" s="1"/>
    </row>
    <row r="34" spans="1:33" ht="14.4" thickBot="1" x14ac:dyDescent="0.3">
      <c r="A34" s="1" t="s">
        <v>45</v>
      </c>
      <c r="B34" s="1">
        <v>0.38500000000000001</v>
      </c>
      <c r="C34" s="1"/>
      <c r="D34" s="1">
        <v>7.3499999999999996E-2</v>
      </c>
      <c r="E34" s="1"/>
      <c r="F34" s="1">
        <v>7.6700000000000004E-2</v>
      </c>
      <c r="G34" s="1">
        <v>0.23480000000000001</v>
      </c>
      <c r="H34" s="1"/>
      <c r="I34" s="1">
        <v>305</v>
      </c>
      <c r="J34" s="1">
        <v>12.62</v>
      </c>
      <c r="K34" s="1"/>
      <c r="L34" s="1"/>
      <c r="M34" s="1"/>
      <c r="N34" s="1"/>
      <c r="O34" s="1"/>
      <c r="P34" s="1"/>
      <c r="Q34" s="1">
        <v>73349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305</v>
      </c>
      <c r="AF34" s="1">
        <v>653</v>
      </c>
      <c r="AG34" s="1"/>
    </row>
    <row r="35" spans="1:33" ht="14.4" thickBot="1" x14ac:dyDescent="0.3">
      <c r="A35" s="1" t="s">
        <v>46</v>
      </c>
      <c r="B35" s="1">
        <v>0.43740000000000001</v>
      </c>
      <c r="C35" s="1"/>
      <c r="D35" s="1">
        <v>7.6499999999999999E-2</v>
      </c>
      <c r="E35" s="1"/>
      <c r="F35" s="1">
        <v>8.2100000000000006E-2</v>
      </c>
      <c r="G35" s="1">
        <v>0.27879999999999999</v>
      </c>
      <c r="H35" s="1"/>
      <c r="I35" s="1">
        <v>342</v>
      </c>
      <c r="J35" s="1">
        <v>12.78</v>
      </c>
      <c r="K35" s="1"/>
      <c r="L35" s="1"/>
      <c r="M35" s="1"/>
      <c r="N35" s="1"/>
      <c r="O35" s="1"/>
      <c r="P35" s="1"/>
      <c r="Q35" s="1">
        <v>96465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375</v>
      </c>
      <c r="AF35" s="1">
        <v>367</v>
      </c>
      <c r="AG35" s="1"/>
    </row>
    <row r="36" spans="1:33" ht="14.4" thickBot="1" x14ac:dyDescent="0.3">
      <c r="A36" s="1" t="s">
        <v>47</v>
      </c>
      <c r="B36" s="1">
        <v>0.59619999999999995</v>
      </c>
      <c r="C36" s="1"/>
      <c r="D36" s="1">
        <v>0.1043</v>
      </c>
      <c r="E36" s="1"/>
      <c r="F36" s="1">
        <v>0.1119</v>
      </c>
      <c r="G36" s="1">
        <v>0.38</v>
      </c>
      <c r="H36" s="1"/>
      <c r="I36" s="1">
        <v>462</v>
      </c>
      <c r="J36" s="1">
        <v>12.9</v>
      </c>
      <c r="K36" s="1"/>
      <c r="L36" s="1"/>
      <c r="M36" s="1"/>
      <c r="N36" s="1"/>
      <c r="O36" s="1"/>
      <c r="P36" s="1"/>
      <c r="Q36" s="1">
        <v>101419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330</v>
      </c>
      <c r="AF36" s="1">
        <v>765</v>
      </c>
      <c r="AG36" s="1"/>
    </row>
    <row r="37" spans="1:33" ht="14.4" thickBot="1" x14ac:dyDescent="0.3">
      <c r="A37" s="1" t="s">
        <v>48</v>
      </c>
      <c r="B37" s="1">
        <v>0.64710000000000001</v>
      </c>
      <c r="C37" s="1"/>
      <c r="D37" s="1">
        <v>0.1132</v>
      </c>
      <c r="E37" s="1"/>
      <c r="F37" s="1">
        <v>0.1215</v>
      </c>
      <c r="G37" s="1">
        <v>0.41239999999999999</v>
      </c>
      <c r="H37" s="1"/>
      <c r="I37" s="1">
        <v>495</v>
      </c>
      <c r="J37" s="1">
        <v>13.08</v>
      </c>
      <c r="K37" s="1"/>
      <c r="L37" s="1"/>
      <c r="M37" s="1">
        <v>21373.33</v>
      </c>
      <c r="N37" s="1"/>
      <c r="O37" s="1"/>
      <c r="P37" s="1"/>
      <c r="Q37" s="1">
        <v>109002</v>
      </c>
      <c r="R37" s="1"/>
      <c r="S37" s="1"/>
      <c r="T37" s="1"/>
      <c r="U37" s="1"/>
      <c r="V37" s="1">
        <v>1966</v>
      </c>
      <c r="W37" s="1"/>
      <c r="X37" s="1"/>
      <c r="Y37" s="1"/>
      <c r="Z37" s="1"/>
      <c r="AA37" s="1"/>
      <c r="AB37" s="1"/>
      <c r="AC37" s="1"/>
      <c r="AD37" s="1"/>
      <c r="AE37" s="1">
        <v>338</v>
      </c>
      <c r="AF37" s="1">
        <v>927</v>
      </c>
      <c r="AG37" s="1"/>
    </row>
    <row r="38" spans="1:33" ht="14.4" thickBot="1" x14ac:dyDescent="0.3">
      <c r="A38" s="1" t="s">
        <v>49</v>
      </c>
      <c r="B38" s="1">
        <v>0.83399999999999996</v>
      </c>
      <c r="C38" s="1"/>
      <c r="D38" s="1">
        <v>0.1459</v>
      </c>
      <c r="E38" s="1"/>
      <c r="F38" s="1">
        <v>0.15659999999999999</v>
      </c>
      <c r="G38" s="1">
        <v>0.53149999999999997</v>
      </c>
      <c r="H38" s="1"/>
      <c r="I38" s="1">
        <v>633</v>
      </c>
      <c r="J38" s="1">
        <v>13.18</v>
      </c>
      <c r="K38" s="1"/>
      <c r="L38" s="1"/>
      <c r="M38" s="1">
        <v>21333.33</v>
      </c>
      <c r="N38" s="1">
        <v>5.8103999999999996</v>
      </c>
      <c r="O38" s="1"/>
      <c r="P38" s="1"/>
      <c r="Q38" s="1">
        <v>113196</v>
      </c>
      <c r="R38" s="1"/>
      <c r="S38" s="1"/>
      <c r="T38" s="1"/>
      <c r="U38" s="1"/>
      <c r="V38" s="1">
        <v>2100</v>
      </c>
      <c r="W38" s="1"/>
      <c r="X38" s="1"/>
      <c r="Y38" s="1"/>
      <c r="Z38" s="1"/>
      <c r="AA38" s="1"/>
      <c r="AB38" s="1"/>
      <c r="AC38" s="1"/>
      <c r="AD38" s="1"/>
      <c r="AE38" s="1">
        <v>457</v>
      </c>
      <c r="AF38" s="1">
        <v>1111</v>
      </c>
      <c r="AG38" s="1"/>
    </row>
    <row r="39" spans="1:33" ht="14.4" thickBot="1" x14ac:dyDescent="0.3">
      <c r="A39" s="1" t="s">
        <v>50</v>
      </c>
      <c r="B39" s="1">
        <v>1.0579000000000001</v>
      </c>
      <c r="C39" s="1"/>
      <c r="D39" s="1">
        <v>0.1855</v>
      </c>
      <c r="E39" s="1"/>
      <c r="F39" s="1">
        <v>0.19689999999999999</v>
      </c>
      <c r="G39" s="1">
        <v>0.67549999999999999</v>
      </c>
      <c r="H39" s="1"/>
      <c r="I39" s="1">
        <v>789</v>
      </c>
      <c r="J39" s="1">
        <v>13.4</v>
      </c>
      <c r="K39" s="1"/>
      <c r="L39" s="1"/>
      <c r="M39" s="1">
        <v>21320</v>
      </c>
      <c r="N39" s="1"/>
      <c r="O39" s="1"/>
      <c r="P39" s="1"/>
      <c r="Q39" s="1">
        <v>113153</v>
      </c>
      <c r="R39" s="1"/>
      <c r="S39" s="1"/>
      <c r="T39" s="1"/>
      <c r="U39" s="1"/>
      <c r="V39" s="1">
        <v>2055</v>
      </c>
      <c r="W39" s="1"/>
      <c r="X39" s="1"/>
      <c r="Y39" s="1"/>
      <c r="Z39" s="1"/>
      <c r="AA39" s="1"/>
      <c r="AB39" s="1"/>
      <c r="AC39" s="1"/>
      <c r="AD39" s="1"/>
      <c r="AE39" s="1">
        <v>524</v>
      </c>
      <c r="AF39" s="1">
        <v>1253</v>
      </c>
      <c r="AG39" s="1"/>
    </row>
    <row r="40" spans="1:33" ht="14.4" thickBot="1" x14ac:dyDescent="0.3">
      <c r="A40" s="1" t="s">
        <v>51</v>
      </c>
      <c r="B40" s="1">
        <v>1.3593</v>
      </c>
      <c r="C40" s="1"/>
      <c r="D40" s="1">
        <v>0.20150000000000001</v>
      </c>
      <c r="E40" s="1"/>
      <c r="F40" s="1">
        <v>0.2782</v>
      </c>
      <c r="G40" s="1">
        <v>0.87960000000000005</v>
      </c>
      <c r="H40" s="1"/>
      <c r="I40" s="1">
        <v>997</v>
      </c>
      <c r="J40" s="1">
        <v>13.63</v>
      </c>
      <c r="K40" s="1"/>
      <c r="L40" s="1"/>
      <c r="M40" s="1">
        <v>21333.33</v>
      </c>
      <c r="N40" s="1">
        <v>6.3673999999999999</v>
      </c>
      <c r="O40" s="1"/>
      <c r="P40" s="1"/>
      <c r="Q40" s="1">
        <v>126099</v>
      </c>
      <c r="R40" s="1"/>
      <c r="S40" s="1"/>
      <c r="T40" s="1"/>
      <c r="U40" s="1"/>
      <c r="V40" s="1">
        <v>30443</v>
      </c>
      <c r="W40" s="1"/>
      <c r="X40" s="1"/>
      <c r="Y40" s="1"/>
      <c r="Z40" s="1"/>
      <c r="AA40" s="1"/>
      <c r="AB40" s="1"/>
      <c r="AC40" s="1"/>
      <c r="AD40" s="1"/>
      <c r="AE40" s="1">
        <v>567</v>
      </c>
      <c r="AF40" s="1">
        <v>1134</v>
      </c>
      <c r="AG40" s="1"/>
    </row>
    <row r="41" spans="1:33" ht="14.4" thickBot="1" x14ac:dyDescent="0.3">
      <c r="A41" s="1" t="s">
        <v>52</v>
      </c>
      <c r="B41" s="1">
        <v>1.5143</v>
      </c>
      <c r="C41" s="1"/>
      <c r="D41" s="1">
        <v>0.27579999999999999</v>
      </c>
      <c r="E41" s="1"/>
      <c r="F41" s="1">
        <v>0.39279999999999998</v>
      </c>
      <c r="G41" s="1">
        <v>0.84570000000000001</v>
      </c>
      <c r="H41" s="1"/>
      <c r="I41" s="1">
        <v>1079</v>
      </c>
      <c r="J41" s="1">
        <v>14.04</v>
      </c>
      <c r="K41" s="1"/>
      <c r="L41" s="1"/>
      <c r="M41" s="1">
        <v>21266.67</v>
      </c>
      <c r="N41" s="1">
        <v>6.9625000000000004</v>
      </c>
      <c r="O41" s="1"/>
      <c r="P41" s="1"/>
      <c r="Q41" s="1">
        <v>134195</v>
      </c>
      <c r="R41" s="1"/>
      <c r="S41" s="1"/>
      <c r="T41" s="1"/>
      <c r="U41" s="1"/>
      <c r="V41" s="1">
        <v>1449.2</v>
      </c>
      <c r="W41" s="1"/>
      <c r="X41" s="1"/>
      <c r="Y41" s="1"/>
      <c r="Z41" s="1"/>
      <c r="AA41" s="1"/>
      <c r="AB41" s="1"/>
      <c r="AC41" s="1"/>
      <c r="AD41" s="1"/>
      <c r="AE41" s="1">
        <v>677</v>
      </c>
      <c r="AF41" s="1">
        <v>2034</v>
      </c>
      <c r="AG41" s="1"/>
    </row>
    <row r="42" spans="1:33" ht="14.4" thickBot="1" x14ac:dyDescent="0.3">
      <c r="A42" s="1" t="s">
        <v>53</v>
      </c>
      <c r="B42" s="1">
        <v>1.5559000000000001</v>
      </c>
      <c r="C42" s="1"/>
      <c r="D42" s="1">
        <v>0.26140000000000002</v>
      </c>
      <c r="E42" s="1"/>
      <c r="F42" s="1">
        <v>0.40620000000000001</v>
      </c>
      <c r="G42" s="1">
        <v>0.88829999999999998</v>
      </c>
      <c r="H42" s="1"/>
      <c r="I42" s="1">
        <v>1090</v>
      </c>
      <c r="J42" s="1">
        <v>14.28</v>
      </c>
      <c r="K42" s="1"/>
      <c r="L42" s="1"/>
      <c r="M42" s="1">
        <v>21266.67</v>
      </c>
      <c r="N42" s="1">
        <v>7.0050999999999997</v>
      </c>
      <c r="O42" s="1"/>
      <c r="P42" s="1"/>
      <c r="Q42" s="1">
        <v>136794</v>
      </c>
      <c r="R42" s="1"/>
      <c r="S42" s="1"/>
      <c r="T42" s="1"/>
      <c r="U42" s="1"/>
      <c r="V42" s="1">
        <v>1300</v>
      </c>
      <c r="W42" s="1"/>
      <c r="X42" s="1"/>
      <c r="Y42" s="1"/>
      <c r="Z42" s="1"/>
      <c r="AA42" s="1"/>
      <c r="AB42" s="1"/>
      <c r="AC42" s="1"/>
      <c r="AD42" s="1"/>
      <c r="AE42" s="1">
        <v>850</v>
      </c>
      <c r="AF42" s="1">
        <v>2305</v>
      </c>
      <c r="AG42" s="1"/>
    </row>
    <row r="43" spans="1:33" ht="14.4" thickBot="1" x14ac:dyDescent="0.3">
      <c r="A43" s="1" t="s">
        <v>54</v>
      </c>
      <c r="B43" s="1">
        <v>1.6227</v>
      </c>
      <c r="C43" s="1"/>
      <c r="D43" s="1">
        <v>0.27400000000000002</v>
      </c>
      <c r="E43" s="1"/>
      <c r="F43" s="1">
        <v>0.3382</v>
      </c>
      <c r="G43" s="1">
        <v>1.0105</v>
      </c>
      <c r="H43" s="1"/>
      <c r="I43" s="1">
        <v>1093</v>
      </c>
      <c r="J43" s="1">
        <v>14.85</v>
      </c>
      <c r="K43" s="1"/>
      <c r="L43" s="1"/>
      <c r="M43" s="1">
        <v>21267</v>
      </c>
      <c r="N43" s="1"/>
      <c r="O43" s="1"/>
      <c r="P43" s="1"/>
      <c r="Q43" s="1">
        <v>143357</v>
      </c>
      <c r="R43" s="1"/>
      <c r="S43" s="1"/>
      <c r="T43" s="1"/>
      <c r="U43" s="1"/>
      <c r="V43" s="1">
        <v>1743</v>
      </c>
      <c r="W43" s="1"/>
      <c r="X43" s="1"/>
      <c r="Y43" s="1"/>
      <c r="Z43" s="1"/>
      <c r="AA43" s="1"/>
      <c r="AB43" s="1"/>
      <c r="AC43" s="1"/>
      <c r="AD43" s="1"/>
      <c r="AE43" s="1">
        <v>1015</v>
      </c>
      <c r="AF43" s="1">
        <v>2340</v>
      </c>
      <c r="AG43" s="1"/>
    </row>
    <row r="44" spans="1:33" ht="14.4" thickBot="1" x14ac:dyDescent="0.3">
      <c r="A44" s="1" t="s">
        <v>55</v>
      </c>
      <c r="B44" s="1">
        <v>1.718</v>
      </c>
      <c r="C44" s="1"/>
      <c r="D44" s="1">
        <v>0.2833</v>
      </c>
      <c r="E44" s="1"/>
      <c r="F44" s="1">
        <v>0.36830000000000002</v>
      </c>
      <c r="G44" s="1">
        <v>1.0664</v>
      </c>
      <c r="H44" s="1"/>
      <c r="I44" s="1">
        <v>1157</v>
      </c>
      <c r="J44" s="1">
        <v>14.85</v>
      </c>
      <c r="K44" s="1"/>
      <c r="L44" s="1"/>
      <c r="M44" s="1">
        <v>22480</v>
      </c>
      <c r="N44" s="1">
        <v>7.6553000000000004</v>
      </c>
      <c r="O44" s="1"/>
      <c r="P44" s="1"/>
      <c r="Q44" s="1">
        <v>145510</v>
      </c>
      <c r="R44" s="1"/>
      <c r="S44" s="1"/>
      <c r="T44" s="1"/>
      <c r="U44" s="1"/>
      <c r="V44" s="1">
        <v>1904.6</v>
      </c>
      <c r="W44" s="1"/>
      <c r="X44" s="1"/>
      <c r="Y44" s="1"/>
      <c r="Z44" s="1"/>
      <c r="AA44" s="1"/>
      <c r="AB44" s="1"/>
      <c r="AC44" s="1"/>
      <c r="AD44" s="1"/>
      <c r="AE44" s="1">
        <v>1117</v>
      </c>
      <c r="AF44" s="1">
        <v>2435</v>
      </c>
      <c r="AG44" s="1"/>
    </row>
    <row r="45" spans="1:33" ht="14.4" thickBot="1" x14ac:dyDescent="0.3">
      <c r="A45" s="1" t="s">
        <v>56</v>
      </c>
      <c r="B45" s="1">
        <v>1.8819999999999999</v>
      </c>
      <c r="C45" s="1"/>
      <c r="D45" s="1">
        <v>0.31019999999999998</v>
      </c>
      <c r="E45" s="1"/>
      <c r="F45" s="1">
        <v>0.43059999999999998</v>
      </c>
      <c r="G45" s="1">
        <v>1.1412</v>
      </c>
      <c r="H45" s="1"/>
      <c r="I45" s="1">
        <v>1261</v>
      </c>
      <c r="J45" s="1">
        <v>14.92</v>
      </c>
      <c r="K45" s="1"/>
      <c r="L45" s="1"/>
      <c r="M45" s="1">
        <v>22480</v>
      </c>
      <c r="N45" s="1">
        <v>8.0526</v>
      </c>
      <c r="O45" s="1"/>
      <c r="P45" s="1"/>
      <c r="Q45" s="1">
        <v>148934</v>
      </c>
      <c r="R45" s="1"/>
      <c r="S45" s="1"/>
      <c r="T45" s="1"/>
      <c r="U45" s="1"/>
      <c r="V45" s="1">
        <v>2011.54</v>
      </c>
      <c r="W45" s="1"/>
      <c r="X45" s="1"/>
      <c r="Y45" s="1"/>
      <c r="Z45" s="1"/>
      <c r="AA45" s="1"/>
      <c r="AB45" s="1"/>
      <c r="AC45" s="1"/>
      <c r="AD45" s="1"/>
      <c r="AE45" s="1">
        <v>1205</v>
      </c>
      <c r="AF45" s="1">
        <v>2320</v>
      </c>
      <c r="AG45" s="1"/>
    </row>
    <row r="46" spans="1:33" ht="14.4" thickBot="1" x14ac:dyDescent="0.3">
      <c r="A46" s="1" t="s">
        <v>57</v>
      </c>
      <c r="B46" s="1">
        <v>2.2892999999999999</v>
      </c>
      <c r="C46" s="1"/>
      <c r="D46" s="1">
        <v>0.35420000000000001</v>
      </c>
      <c r="E46" s="1"/>
      <c r="F46" s="1">
        <v>0.56389999999999996</v>
      </c>
      <c r="G46" s="1">
        <v>1.3712</v>
      </c>
      <c r="H46" s="1"/>
      <c r="I46" s="1">
        <v>1529</v>
      </c>
      <c r="J46" s="1">
        <v>14.97</v>
      </c>
      <c r="K46" s="1"/>
      <c r="L46" s="1"/>
      <c r="M46" s="1">
        <v>21277.3</v>
      </c>
      <c r="N46" s="1">
        <v>8.33</v>
      </c>
      <c r="O46" s="1"/>
      <c r="P46" s="1"/>
      <c r="Q46" s="1">
        <v>148971</v>
      </c>
      <c r="R46" s="1">
        <v>271.7</v>
      </c>
      <c r="S46" s="1"/>
      <c r="T46" s="1"/>
      <c r="U46" s="1"/>
      <c r="V46" s="1">
        <v>2064</v>
      </c>
      <c r="W46" s="1"/>
      <c r="X46" s="1"/>
      <c r="Y46" s="1"/>
      <c r="Z46" s="1"/>
      <c r="AA46" s="1"/>
      <c r="AB46" s="1"/>
      <c r="AC46" s="1"/>
      <c r="AD46" s="1"/>
      <c r="AE46" s="1">
        <v>1706</v>
      </c>
      <c r="AF46" s="1">
        <v>2633</v>
      </c>
      <c r="AG46" s="1"/>
    </row>
    <row r="47" spans="1:33" ht="14.4" thickBot="1" x14ac:dyDescent="0.3">
      <c r="A47" s="1" t="s">
        <v>58</v>
      </c>
      <c r="B47" s="1">
        <v>2.9765999999999999</v>
      </c>
      <c r="C47" s="1"/>
      <c r="D47" s="1">
        <v>0.65639999999999998</v>
      </c>
      <c r="E47" s="1"/>
      <c r="F47" s="1">
        <v>0.69140000000000001</v>
      </c>
      <c r="G47" s="1">
        <v>1.6288</v>
      </c>
      <c r="H47" s="1"/>
      <c r="I47" s="1">
        <v>1971</v>
      </c>
      <c r="J47" s="1">
        <v>15.1</v>
      </c>
      <c r="K47" s="1"/>
      <c r="L47" s="1">
        <v>4446</v>
      </c>
      <c r="M47" s="1">
        <v>21267</v>
      </c>
      <c r="N47" s="1"/>
      <c r="O47" s="1"/>
      <c r="P47" s="1"/>
      <c r="Q47" s="1">
        <v>149710</v>
      </c>
      <c r="R47" s="1">
        <v>215.3</v>
      </c>
      <c r="S47" s="1"/>
      <c r="T47" s="1"/>
      <c r="U47" s="1"/>
      <c r="V47" s="1">
        <v>2207</v>
      </c>
      <c r="W47" s="1"/>
      <c r="X47" s="1"/>
      <c r="Y47" s="1"/>
      <c r="Z47" s="1"/>
      <c r="AA47" s="1"/>
      <c r="AB47" s="1"/>
      <c r="AC47" s="1"/>
      <c r="AD47" s="1"/>
      <c r="AE47" s="1">
        <v>2118</v>
      </c>
      <c r="AF47" s="1">
        <v>2701</v>
      </c>
      <c r="AG47" s="1"/>
    </row>
    <row r="48" spans="1:33" ht="14.4" thickBot="1" x14ac:dyDescent="0.3">
      <c r="A48" s="1" t="s">
        <v>59</v>
      </c>
      <c r="B48" s="1">
        <v>5.7504999999999997</v>
      </c>
      <c r="C48" s="1"/>
      <c r="D48" s="1">
        <v>0.88560000000000005</v>
      </c>
      <c r="E48" s="1"/>
      <c r="F48" s="1">
        <v>0.89039999999999997</v>
      </c>
      <c r="G48" s="1">
        <v>3.9744999999999999</v>
      </c>
      <c r="H48" s="1"/>
      <c r="I48" s="1">
        <v>3693</v>
      </c>
      <c r="J48" s="1">
        <v>15.57</v>
      </c>
      <c r="K48" s="1"/>
      <c r="L48" s="1"/>
      <c r="M48" s="1">
        <v>21266.7</v>
      </c>
      <c r="N48" s="1"/>
      <c r="O48" s="1"/>
      <c r="P48" s="1"/>
      <c r="Q48" s="1">
        <v>57955</v>
      </c>
      <c r="R48" s="1">
        <v>346.9</v>
      </c>
      <c r="S48" s="1"/>
      <c r="T48" s="1"/>
      <c r="U48" s="1"/>
      <c r="V48" s="1">
        <v>2413.6</v>
      </c>
      <c r="W48" s="1"/>
      <c r="X48" s="1"/>
      <c r="Y48" s="1"/>
      <c r="Z48" s="1"/>
      <c r="AA48" s="1"/>
      <c r="AB48" s="1"/>
      <c r="AC48" s="1"/>
      <c r="AD48" s="1"/>
      <c r="AE48" s="1">
        <v>2503</v>
      </c>
      <c r="AF48" s="1">
        <v>3328</v>
      </c>
      <c r="AG48" s="1"/>
    </row>
    <row r="49" spans="1:33" ht="14.4" thickBot="1" x14ac:dyDescent="0.3">
      <c r="A49" s="1" t="s">
        <v>60</v>
      </c>
      <c r="B49" s="1">
        <v>6.5133000000000001</v>
      </c>
      <c r="C49" s="1"/>
      <c r="D49" s="1">
        <v>1.1447000000000001</v>
      </c>
      <c r="E49" s="1"/>
      <c r="F49" s="1">
        <v>1.0275000000000001</v>
      </c>
      <c r="G49" s="1">
        <v>4.3411</v>
      </c>
      <c r="H49" s="1"/>
      <c r="I49" s="1">
        <v>4146</v>
      </c>
      <c r="J49" s="1">
        <v>15.71</v>
      </c>
      <c r="K49" s="1"/>
      <c r="L49" s="1"/>
      <c r="M49" s="1">
        <v>21366.67</v>
      </c>
      <c r="N49" s="1"/>
      <c r="O49" s="1"/>
      <c r="P49" s="1"/>
      <c r="Q49" s="1">
        <v>162454</v>
      </c>
      <c r="R49" s="1">
        <v>733</v>
      </c>
      <c r="S49" s="1"/>
      <c r="T49" s="1"/>
      <c r="U49" s="1"/>
      <c r="V49" s="1">
        <v>1762</v>
      </c>
      <c r="W49" s="1"/>
      <c r="X49" s="1"/>
      <c r="Y49" s="1"/>
      <c r="Z49" s="1"/>
      <c r="AA49" s="1"/>
      <c r="AB49" s="1"/>
      <c r="AC49" s="1"/>
      <c r="AD49" s="1"/>
      <c r="AE49" s="1">
        <v>2902</v>
      </c>
      <c r="AF49" s="1">
        <v>3804</v>
      </c>
      <c r="AG49" s="1"/>
    </row>
    <row r="50" spans="1:33" ht="14.4" thickBot="1" x14ac:dyDescent="0.3">
      <c r="A50" s="1" t="s">
        <v>61</v>
      </c>
      <c r="B50" s="1">
        <v>7.2652999999999999</v>
      </c>
      <c r="C50" s="1"/>
      <c r="D50" s="1">
        <v>1.3828</v>
      </c>
      <c r="E50" s="1"/>
      <c r="F50" s="1">
        <v>1.1278999999999999</v>
      </c>
      <c r="G50" s="1">
        <v>4.7545999999999999</v>
      </c>
      <c r="H50" s="1"/>
      <c r="I50" s="1">
        <v>4584</v>
      </c>
      <c r="J50" s="1">
        <v>15.85</v>
      </c>
      <c r="K50" s="1"/>
      <c r="L50" s="1"/>
      <c r="M50" s="1">
        <v>21293.33</v>
      </c>
      <c r="N50" s="1">
        <v>14.4848</v>
      </c>
      <c r="O50" s="1"/>
      <c r="P50" s="1"/>
      <c r="Q50" s="1">
        <v>168021</v>
      </c>
      <c r="R50" s="1">
        <v>1294</v>
      </c>
      <c r="S50" s="1"/>
      <c r="T50" s="1"/>
      <c r="U50" s="1"/>
      <c r="V50" s="1">
        <v>1762</v>
      </c>
      <c r="W50" s="1"/>
      <c r="X50" s="1"/>
      <c r="Y50" s="1"/>
      <c r="Z50" s="1"/>
      <c r="AA50" s="1"/>
      <c r="AB50" s="1"/>
      <c r="AC50" s="1"/>
      <c r="AD50" s="1"/>
      <c r="AE50" s="1">
        <v>3402</v>
      </c>
      <c r="AF50" s="1">
        <v>4097</v>
      </c>
      <c r="AG50" s="1"/>
    </row>
    <row r="51" spans="1:33" ht="14.4" thickBot="1" x14ac:dyDescent="0.3">
      <c r="A51" s="1" t="s">
        <v>62</v>
      </c>
      <c r="B51" s="1">
        <v>7.8590999999999998</v>
      </c>
      <c r="C51" s="1"/>
      <c r="D51" s="1">
        <v>1.4847999999999999</v>
      </c>
      <c r="E51" s="1"/>
      <c r="F51" s="1">
        <v>1.3127</v>
      </c>
      <c r="G51" s="1">
        <v>5.0616000000000003</v>
      </c>
      <c r="H51" s="1"/>
      <c r="I51" s="1">
        <v>4921</v>
      </c>
      <c r="J51" s="1">
        <v>15.97</v>
      </c>
      <c r="K51" s="1"/>
      <c r="L51" s="1"/>
      <c r="M51" s="1">
        <v>21293.33</v>
      </c>
      <c r="N51" s="1">
        <v>15.5082</v>
      </c>
      <c r="O51" s="1"/>
      <c r="P51" s="1"/>
      <c r="Q51" s="1">
        <v>170129</v>
      </c>
      <c r="R51" s="1">
        <v>2226</v>
      </c>
      <c r="S51" s="1"/>
      <c r="T51" s="1"/>
      <c r="U51" s="1"/>
      <c r="V51" s="1">
        <v>2727</v>
      </c>
      <c r="W51" s="1"/>
      <c r="X51" s="1"/>
      <c r="Y51" s="1"/>
      <c r="Z51" s="1"/>
      <c r="AA51" s="1"/>
      <c r="AB51" s="1"/>
      <c r="AC51" s="1"/>
      <c r="AD51" s="1"/>
      <c r="AE51" s="1">
        <v>2749</v>
      </c>
      <c r="AF51" s="1">
        <v>4410</v>
      </c>
      <c r="AG51" s="1"/>
    </row>
    <row r="52" spans="1:33" ht="14.4" thickBot="1" x14ac:dyDescent="0.3">
      <c r="A52" s="1" t="s">
        <v>63</v>
      </c>
      <c r="B52" s="1">
        <v>7.1510999999999996</v>
      </c>
      <c r="C52" s="1"/>
      <c r="D52" s="1">
        <v>1.3658999999999999</v>
      </c>
      <c r="E52" s="1"/>
      <c r="F52" s="1">
        <v>1.4396</v>
      </c>
      <c r="G52" s="1">
        <v>4.3609999999999998</v>
      </c>
      <c r="H52" s="1"/>
      <c r="I52" s="1">
        <v>4533</v>
      </c>
      <c r="J52" s="1">
        <v>16.04</v>
      </c>
      <c r="K52" s="1"/>
      <c r="L52" s="1"/>
      <c r="M52" s="1">
        <v>21166.67</v>
      </c>
      <c r="N52" s="1">
        <v>15.8916</v>
      </c>
      <c r="O52" s="1"/>
      <c r="P52" s="1"/>
      <c r="Q52" s="1">
        <v>169252</v>
      </c>
      <c r="R52" s="1">
        <v>1019.62</v>
      </c>
      <c r="S52" s="1"/>
      <c r="T52" s="1"/>
      <c r="U52" s="1"/>
      <c r="V52" s="1">
        <v>2522.91</v>
      </c>
      <c r="W52" s="1"/>
      <c r="X52" s="1"/>
      <c r="Y52" s="1"/>
      <c r="Z52" s="1"/>
      <c r="AA52" s="1"/>
      <c r="AB52" s="1"/>
      <c r="AC52" s="1"/>
      <c r="AD52" s="1"/>
      <c r="AE52" s="1">
        <v>2834</v>
      </c>
      <c r="AF52" s="1">
        <v>5011</v>
      </c>
      <c r="AG52" s="1"/>
    </row>
    <row r="53" spans="1:33" ht="14.4" thickBot="1" x14ac:dyDescent="0.3">
      <c r="A53" s="1" t="s">
        <v>64</v>
      </c>
      <c r="B53" s="1">
        <v>7.7244999999999999</v>
      </c>
      <c r="C53" s="1"/>
      <c r="D53" s="1">
        <v>1.5718000000000001</v>
      </c>
      <c r="E53" s="1"/>
      <c r="F53" s="1">
        <v>1.5920000000000001</v>
      </c>
      <c r="G53" s="1">
        <v>4.5791000000000004</v>
      </c>
      <c r="H53" s="1"/>
      <c r="I53" s="1">
        <v>4874</v>
      </c>
      <c r="J53" s="1">
        <v>15.85</v>
      </c>
      <c r="K53" s="1"/>
      <c r="L53" s="1">
        <v>2280</v>
      </c>
      <c r="M53" s="1">
        <v>21006.67</v>
      </c>
      <c r="N53" s="1">
        <v>16.959399999999999</v>
      </c>
      <c r="O53" s="1"/>
      <c r="P53" s="1"/>
      <c r="Q53" s="1">
        <v>154254</v>
      </c>
      <c r="R53" s="1">
        <v>1810.22</v>
      </c>
      <c r="S53" s="1"/>
      <c r="T53" s="1"/>
      <c r="U53" s="1"/>
      <c r="V53" s="1">
        <v>3818.69</v>
      </c>
      <c r="W53" s="1"/>
      <c r="X53" s="1"/>
      <c r="Y53" s="1"/>
      <c r="Z53" s="1"/>
      <c r="AA53" s="1"/>
      <c r="AB53" s="1"/>
      <c r="AC53" s="1"/>
      <c r="AD53" s="1"/>
      <c r="AE53" s="1">
        <v>3063</v>
      </c>
      <c r="AF53" s="1">
        <v>6203</v>
      </c>
      <c r="AG53" s="1"/>
    </row>
    <row r="54" spans="1:33" ht="14.4" thickBot="1" x14ac:dyDescent="0.3">
      <c r="A54" s="1" t="s">
        <v>65</v>
      </c>
      <c r="B54" s="1">
        <v>8.6109000000000009</v>
      </c>
      <c r="C54" s="1"/>
      <c r="D54" s="1">
        <v>2.1518999999999999</v>
      </c>
      <c r="E54" s="1"/>
      <c r="F54" s="1">
        <v>1.9481999999999999</v>
      </c>
      <c r="G54" s="1">
        <v>4.8711000000000002</v>
      </c>
      <c r="H54" s="1"/>
      <c r="I54" s="1">
        <v>5399</v>
      </c>
      <c r="J54" s="1">
        <v>16</v>
      </c>
      <c r="K54" s="1"/>
      <c r="L54" s="1">
        <v>2280</v>
      </c>
      <c r="M54" s="1">
        <v>21040</v>
      </c>
      <c r="N54" s="1">
        <v>18</v>
      </c>
      <c r="O54" s="1"/>
      <c r="P54" s="1"/>
      <c r="Q54" s="1">
        <v>124442</v>
      </c>
      <c r="R54" s="1">
        <v>3978</v>
      </c>
      <c r="S54" s="1"/>
      <c r="T54" s="1"/>
      <c r="U54" s="1"/>
      <c r="V54" s="1">
        <v>2951</v>
      </c>
      <c r="W54" s="1"/>
      <c r="X54" s="1"/>
      <c r="Y54" s="1"/>
      <c r="Z54" s="1"/>
      <c r="AA54" s="1"/>
      <c r="AB54" s="1"/>
      <c r="AC54" s="1"/>
      <c r="AD54" s="1"/>
      <c r="AE54" s="1">
        <v>3342</v>
      </c>
      <c r="AF54" s="1">
        <v>7827</v>
      </c>
      <c r="AG54" s="1"/>
    </row>
    <row r="55" spans="1:33" ht="14.4" thickBot="1" x14ac:dyDescent="0.3">
      <c r="A55" s="1" t="s">
        <v>66</v>
      </c>
      <c r="B55" s="1">
        <v>9.1656999999999993</v>
      </c>
      <c r="C55" s="1"/>
      <c r="D55" s="1">
        <v>2.4523999999999999</v>
      </c>
      <c r="E55" s="1"/>
      <c r="F55" s="1">
        <v>2.2223999999999999</v>
      </c>
      <c r="G55" s="1">
        <v>5.1845999999999997</v>
      </c>
      <c r="H55" s="1"/>
      <c r="I55" s="1">
        <v>5868</v>
      </c>
      <c r="J55" s="1">
        <v>16.03</v>
      </c>
      <c r="K55" s="1"/>
      <c r="L55" s="1">
        <v>4460</v>
      </c>
      <c r="M55" s="1">
        <v>21040</v>
      </c>
      <c r="N55" s="1">
        <v>18.529</v>
      </c>
      <c r="O55" s="1"/>
      <c r="P55" s="1"/>
      <c r="Q55" s="1">
        <v>93589.02</v>
      </c>
      <c r="R55" s="1">
        <v>1023.4</v>
      </c>
      <c r="S55" s="1"/>
      <c r="T55" s="1"/>
      <c r="U55" s="1"/>
      <c r="V55" s="1">
        <v>2931.26</v>
      </c>
      <c r="W55" s="1"/>
      <c r="X55" s="1"/>
      <c r="Y55" s="1"/>
      <c r="Z55" s="1"/>
      <c r="AA55" s="1"/>
      <c r="AB55" s="1"/>
      <c r="AC55" s="1"/>
      <c r="AD55" s="1"/>
      <c r="AE55" s="1">
        <v>3446</v>
      </c>
      <c r="AF55" s="1">
        <v>10554</v>
      </c>
      <c r="AG55" s="1"/>
    </row>
    <row r="56" spans="1:33" ht="14.4" thickBot="1" x14ac:dyDescent="0.3">
      <c r="A56" s="1" t="s">
        <v>67</v>
      </c>
      <c r="B56" s="1">
        <v>10.235300000000001</v>
      </c>
      <c r="C56" s="1"/>
      <c r="D56" s="1">
        <v>2.8647999999999998</v>
      </c>
      <c r="E56" s="1"/>
      <c r="F56" s="1">
        <v>2.4207999999999998</v>
      </c>
      <c r="G56" s="1">
        <v>5.5209999999999999</v>
      </c>
      <c r="H56" s="1"/>
      <c r="I56" s="1">
        <v>6377</v>
      </c>
      <c r="J56" s="1">
        <v>16.05</v>
      </c>
      <c r="K56" s="1"/>
      <c r="L56" s="1">
        <v>4460</v>
      </c>
      <c r="M56" s="1">
        <v>21080</v>
      </c>
      <c r="N56" s="1">
        <v>20</v>
      </c>
      <c r="O56" s="1"/>
      <c r="P56" s="1"/>
      <c r="Q56" s="1">
        <v>90170</v>
      </c>
      <c r="R56" s="1">
        <v>2531.4299999999998</v>
      </c>
      <c r="S56" s="1"/>
      <c r="T56" s="1"/>
      <c r="U56" s="1"/>
      <c r="V56" s="1">
        <v>2950</v>
      </c>
      <c r="W56" s="1"/>
      <c r="X56" s="1"/>
      <c r="Y56" s="1"/>
      <c r="Z56" s="1"/>
      <c r="AA56" s="1"/>
      <c r="AB56" s="1"/>
      <c r="AC56" s="1"/>
      <c r="AD56" s="1"/>
      <c r="AE56" s="1">
        <v>3017</v>
      </c>
      <c r="AF56" s="1">
        <v>10642</v>
      </c>
      <c r="AG56" s="1"/>
    </row>
    <row r="57" spans="1:33" ht="14.4" thickBot="1" x14ac:dyDescent="0.3">
      <c r="A57" s="1" t="s">
        <v>68</v>
      </c>
      <c r="B57" s="1">
        <v>12.264699999999999</v>
      </c>
      <c r="C57" s="1"/>
      <c r="D57" s="1">
        <v>3.8327</v>
      </c>
      <c r="E57" s="1"/>
      <c r="F57" s="1">
        <v>1.8452999999999999</v>
      </c>
      <c r="G57" s="1">
        <v>6.5092999999999996</v>
      </c>
      <c r="H57" s="1"/>
      <c r="I57" s="1">
        <v>7713</v>
      </c>
      <c r="J57" s="1">
        <v>16.14</v>
      </c>
      <c r="K57" s="1"/>
      <c r="L57" s="1">
        <v>4460</v>
      </c>
      <c r="M57" s="1">
        <v>21207</v>
      </c>
      <c r="N57" s="1">
        <v>20.161100000000001</v>
      </c>
      <c r="O57" s="1"/>
      <c r="P57" s="1"/>
      <c r="Q57" s="1">
        <v>88654.399999999994</v>
      </c>
      <c r="R57" s="1">
        <v>3197</v>
      </c>
      <c r="S57" s="1"/>
      <c r="T57" s="1"/>
      <c r="U57" s="1"/>
      <c r="V57" s="1">
        <v>776.12</v>
      </c>
      <c r="W57" s="1"/>
      <c r="X57" s="1"/>
      <c r="Y57" s="1"/>
      <c r="Z57" s="1"/>
      <c r="AA57" s="1"/>
      <c r="AB57" s="1"/>
      <c r="AC57" s="1"/>
      <c r="AD57" s="1"/>
      <c r="AE57" s="1">
        <v>3240</v>
      </c>
      <c r="AF57" s="1">
        <v>12880</v>
      </c>
      <c r="AG57" s="1"/>
    </row>
    <row r="58" spans="1:33" ht="14.4" thickBot="1" x14ac:dyDescent="0.3">
      <c r="A58" s="1" t="s">
        <v>69</v>
      </c>
      <c r="B58" s="1">
        <v>13.4572</v>
      </c>
      <c r="C58" s="1"/>
      <c r="D58" s="1">
        <v>3.4470000000000001</v>
      </c>
      <c r="E58" s="1"/>
      <c r="F58" s="1">
        <v>3.1299000000000001</v>
      </c>
      <c r="G58" s="1">
        <v>6.8803000000000001</v>
      </c>
      <c r="H58" s="1"/>
      <c r="I58" s="1">
        <v>8539</v>
      </c>
      <c r="J58" s="1">
        <v>16.14</v>
      </c>
      <c r="K58" s="1"/>
      <c r="L58" s="1">
        <v>4460</v>
      </c>
      <c r="M58" s="1">
        <v>21207</v>
      </c>
      <c r="N58" s="1">
        <v>21</v>
      </c>
      <c r="O58" s="1"/>
      <c r="P58" s="1"/>
      <c r="Q58" s="1">
        <v>84971</v>
      </c>
      <c r="R58" s="1">
        <v>4049</v>
      </c>
      <c r="S58" s="1"/>
      <c r="T58" s="1"/>
      <c r="U58" s="1"/>
      <c r="V58" s="1">
        <v>708</v>
      </c>
      <c r="W58" s="1"/>
      <c r="X58" s="1"/>
      <c r="Y58" s="1"/>
      <c r="Z58" s="1"/>
      <c r="AA58" s="1"/>
      <c r="AB58" s="1"/>
      <c r="AC58" s="1"/>
      <c r="AD58" s="1"/>
      <c r="AE58" s="1">
        <v>2865</v>
      </c>
      <c r="AF58" s="1">
        <v>15373</v>
      </c>
      <c r="AG58" s="1"/>
    </row>
    <row r="59" spans="1:33" ht="14.4" thickBot="1" x14ac:dyDescent="0.3">
      <c r="A59" s="1" t="s">
        <v>70</v>
      </c>
      <c r="B59" s="1">
        <v>15.4809</v>
      </c>
      <c r="C59" s="1"/>
      <c r="D59" s="1">
        <v>4.6822999999999997</v>
      </c>
      <c r="E59" s="1"/>
      <c r="F59" s="1">
        <v>3.6360999999999999</v>
      </c>
      <c r="G59" s="1">
        <v>7.1624999999999996</v>
      </c>
      <c r="H59" s="1"/>
      <c r="I59" s="1">
        <v>9755</v>
      </c>
      <c r="J59" s="1">
        <v>16</v>
      </c>
      <c r="K59" s="1"/>
      <c r="L59" s="1">
        <v>4460</v>
      </c>
      <c r="M59" s="1">
        <v>21973</v>
      </c>
      <c r="N59" s="1">
        <v>21.2486</v>
      </c>
      <c r="O59" s="1"/>
      <c r="P59" s="1"/>
      <c r="Q59" s="1">
        <v>87233</v>
      </c>
      <c r="R59" s="1">
        <v>5930</v>
      </c>
      <c r="S59" s="1"/>
      <c r="T59" s="1"/>
      <c r="U59" s="1"/>
      <c r="V59" s="1">
        <v>843</v>
      </c>
      <c r="W59" s="1"/>
      <c r="X59" s="1"/>
      <c r="Y59" s="1"/>
      <c r="Z59" s="1"/>
      <c r="AA59" s="1"/>
      <c r="AB59" s="1"/>
      <c r="AC59" s="1"/>
      <c r="AD59" s="1"/>
      <c r="AE59" s="1">
        <v>3417</v>
      </c>
      <c r="AF59" s="1">
        <v>19860</v>
      </c>
      <c r="AG59" s="1"/>
    </row>
    <row r="60" spans="1:33" ht="14.4" thickBot="1" x14ac:dyDescent="0.3">
      <c r="A60" s="1" t="s">
        <v>71</v>
      </c>
      <c r="B60" s="1">
        <v>18.2759</v>
      </c>
      <c r="C60" s="1"/>
      <c r="D60" s="1">
        <v>5.8650000000000002</v>
      </c>
      <c r="E60" s="1"/>
      <c r="F60" s="1">
        <v>4.0768000000000004</v>
      </c>
      <c r="G60" s="1">
        <v>8.3341999999999992</v>
      </c>
      <c r="H60" s="1"/>
      <c r="I60" s="1">
        <v>11498</v>
      </c>
      <c r="J60" s="1">
        <v>16</v>
      </c>
      <c r="K60" s="1"/>
      <c r="L60" s="1">
        <v>4460</v>
      </c>
      <c r="M60" s="1">
        <v>22033</v>
      </c>
      <c r="N60" s="1">
        <v>22</v>
      </c>
      <c r="O60" s="1"/>
      <c r="P60" s="1"/>
      <c r="Q60" s="1">
        <v>79094</v>
      </c>
      <c r="R60" s="1">
        <v>7280</v>
      </c>
      <c r="S60" s="1"/>
      <c r="T60" s="1"/>
      <c r="U60" s="1"/>
      <c r="V60" s="1">
        <v>894</v>
      </c>
      <c r="W60" s="1"/>
      <c r="X60" s="1"/>
      <c r="Y60" s="1"/>
      <c r="Z60" s="1"/>
      <c r="AA60" s="1"/>
      <c r="AB60" s="1"/>
      <c r="AC60" s="1"/>
      <c r="AD60" s="1"/>
      <c r="AE60" s="1">
        <v>4410</v>
      </c>
      <c r="AF60" s="1">
        <v>27311</v>
      </c>
      <c r="AG60" s="1"/>
    </row>
    <row r="61" spans="1:33" ht="14.4" thickBot="1" x14ac:dyDescent="0.3">
      <c r="A61" s="1" t="s">
        <v>72</v>
      </c>
      <c r="B61" s="1">
        <v>20.927199999999999</v>
      </c>
      <c r="C61" s="1"/>
      <c r="D61" s="1">
        <v>7.6477000000000004</v>
      </c>
      <c r="E61" s="1"/>
      <c r="F61" s="1">
        <v>4.5784000000000002</v>
      </c>
      <c r="G61" s="1">
        <v>8.7011000000000003</v>
      </c>
      <c r="H61" s="1"/>
      <c r="I61" s="1">
        <v>13121</v>
      </c>
      <c r="J61" s="1">
        <v>16</v>
      </c>
      <c r="K61" s="1"/>
      <c r="L61" s="1">
        <v>4460</v>
      </c>
      <c r="M61" s="1">
        <v>22033.33</v>
      </c>
      <c r="N61" s="1">
        <v>23.3111</v>
      </c>
      <c r="O61" s="1"/>
      <c r="P61" s="1"/>
      <c r="Q61" s="1">
        <v>78491</v>
      </c>
      <c r="R61" s="1">
        <v>8014</v>
      </c>
      <c r="S61" s="1"/>
      <c r="T61" s="1"/>
      <c r="U61" s="1"/>
      <c r="V61" s="1">
        <v>645</v>
      </c>
      <c r="W61" s="1"/>
      <c r="X61" s="1"/>
      <c r="Y61" s="1"/>
      <c r="Z61" s="1"/>
      <c r="AA61" s="1"/>
      <c r="AB61" s="1"/>
      <c r="AC61" s="1"/>
      <c r="AD61" s="1"/>
      <c r="AE61" s="1">
        <v>4951</v>
      </c>
      <c r="AF61" s="1">
        <v>39998</v>
      </c>
      <c r="AG61" s="1"/>
    </row>
    <row r="62" spans="1:33" ht="14.4" thickBot="1" x14ac:dyDescent="0.3">
      <c r="A62" s="1" t="s">
        <v>73</v>
      </c>
      <c r="B62" s="1">
        <v>24.048999999999999</v>
      </c>
      <c r="C62" s="1"/>
      <c r="D62" s="1">
        <v>8.7612000000000005</v>
      </c>
      <c r="E62" s="1"/>
      <c r="F62" s="1">
        <v>5.7377000000000002</v>
      </c>
      <c r="G62" s="1">
        <v>9.5501000000000005</v>
      </c>
      <c r="H62" s="1"/>
      <c r="I62" s="1">
        <v>15002</v>
      </c>
      <c r="J62" s="1">
        <v>16</v>
      </c>
      <c r="K62" s="1"/>
      <c r="L62" s="1">
        <v>4460</v>
      </c>
      <c r="M62" s="1">
        <v>22033</v>
      </c>
      <c r="N62" s="1">
        <v>24</v>
      </c>
      <c r="O62" s="1"/>
      <c r="P62" s="1"/>
      <c r="Q62" s="1">
        <v>105249</v>
      </c>
      <c r="R62" s="1">
        <v>5500</v>
      </c>
      <c r="S62" s="1"/>
      <c r="T62" s="1"/>
      <c r="U62" s="1"/>
      <c r="V62" s="1">
        <v>2387</v>
      </c>
      <c r="W62" s="1"/>
      <c r="X62" s="1"/>
      <c r="Y62" s="1"/>
      <c r="Z62" s="1"/>
      <c r="AA62" s="1"/>
      <c r="AB62" s="1"/>
      <c r="AC62" s="1"/>
      <c r="AD62" s="1"/>
      <c r="AE62" s="1">
        <v>5570</v>
      </c>
      <c r="AF62" s="1">
        <v>63721</v>
      </c>
      <c r="AG62" s="1"/>
    </row>
    <row r="63" spans="1:33" ht="14.4" thickBot="1" x14ac:dyDescent="0.3">
      <c r="A63" s="1" t="s">
        <v>74</v>
      </c>
      <c r="B63" s="1">
        <v>26.7376</v>
      </c>
      <c r="C63" s="1"/>
      <c r="D63" s="1">
        <v>8.7764000000000006</v>
      </c>
      <c r="E63" s="1"/>
      <c r="F63" s="1">
        <v>6.6929999999999996</v>
      </c>
      <c r="G63" s="1">
        <v>11.2682</v>
      </c>
      <c r="H63" s="1"/>
      <c r="I63" s="1">
        <v>17579</v>
      </c>
      <c r="J63" s="1">
        <v>16</v>
      </c>
      <c r="K63" s="1"/>
      <c r="L63" s="1">
        <v>4460</v>
      </c>
      <c r="M63" s="1">
        <v>23367</v>
      </c>
      <c r="N63" s="1">
        <v>25</v>
      </c>
      <c r="O63" s="1"/>
      <c r="P63" s="1"/>
      <c r="Q63" s="1">
        <v>124719</v>
      </c>
      <c r="R63" s="1">
        <v>3526</v>
      </c>
      <c r="S63" s="1"/>
      <c r="T63" s="1"/>
      <c r="U63" s="1"/>
      <c r="V63" s="1">
        <v>3070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4.4" thickBot="1" x14ac:dyDescent="0.3">
      <c r="A64" s="1" t="s">
        <v>75</v>
      </c>
      <c r="B64" s="1"/>
      <c r="C64" s="1"/>
      <c r="D64" s="1">
        <v>11.0905</v>
      </c>
      <c r="E64" s="1"/>
      <c r="F64" s="1"/>
      <c r="G64" s="1">
        <v>12.675000000000001</v>
      </c>
      <c r="H64" s="1"/>
      <c r="I64" s="1"/>
      <c r="J64" s="1">
        <v>16</v>
      </c>
      <c r="K64" s="1"/>
      <c r="L64" s="1">
        <v>4426</v>
      </c>
      <c r="M64" s="1"/>
      <c r="N64" s="1">
        <v>28</v>
      </c>
      <c r="O64" s="1"/>
      <c r="P64" s="1"/>
      <c r="Q64" s="1">
        <v>153165</v>
      </c>
      <c r="R64" s="1">
        <v>4577</v>
      </c>
      <c r="S64" s="1"/>
      <c r="T64" s="1"/>
      <c r="U64" s="1"/>
      <c r="V64" s="1">
        <v>1758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76</v>
      </c>
      <c r="B65" s="1">
        <v>37.612200000000001</v>
      </c>
      <c r="C65" s="1"/>
      <c r="D65" s="1">
        <v>14.18</v>
      </c>
      <c r="E65" s="1"/>
      <c r="F65" s="1">
        <v>9.32</v>
      </c>
      <c r="G65" s="1">
        <v>14.1122</v>
      </c>
      <c r="H65" s="1"/>
      <c r="I65" s="1">
        <v>26120</v>
      </c>
      <c r="J65" s="1">
        <v>16</v>
      </c>
      <c r="K65" s="1"/>
      <c r="L65" s="1">
        <v>4426</v>
      </c>
      <c r="M65" s="1"/>
      <c r="N65" s="1">
        <v>29</v>
      </c>
      <c r="O65" s="1"/>
      <c r="P65" s="1"/>
      <c r="Q65" s="1">
        <v>158705</v>
      </c>
      <c r="R65" s="1">
        <v>4468</v>
      </c>
      <c r="S65" s="1"/>
      <c r="T65" s="1"/>
      <c r="U65" s="1"/>
      <c r="V65" s="1">
        <v>1114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4.4" thickBot="1" x14ac:dyDescent="0.3">
      <c r="A66" s="1" t="s">
        <v>77</v>
      </c>
      <c r="B66" s="1">
        <v>45.542200000000001</v>
      </c>
      <c r="C66" s="1"/>
      <c r="D66" s="1">
        <v>16.251300000000001</v>
      </c>
      <c r="E66" s="1"/>
      <c r="F66" s="1">
        <v>14.0229</v>
      </c>
      <c r="G66" s="1">
        <v>15.268000000000001</v>
      </c>
      <c r="H66" s="1"/>
      <c r="I66" s="1">
        <v>31539</v>
      </c>
      <c r="J66" s="1">
        <v>15.853199999999999</v>
      </c>
      <c r="K66" s="1"/>
      <c r="L66" s="1">
        <v>4426</v>
      </c>
      <c r="M66" s="1">
        <v>32367</v>
      </c>
      <c r="N66" s="1">
        <v>31</v>
      </c>
      <c r="O66" s="1"/>
      <c r="P66" s="1"/>
      <c r="Q66" s="1">
        <v>164694</v>
      </c>
      <c r="R66" s="1">
        <v>3948</v>
      </c>
      <c r="S66" s="1"/>
      <c r="T66" s="1"/>
      <c r="U66" s="1"/>
      <c r="V66" s="1">
        <v>1688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4.4" thickBot="1" x14ac:dyDescent="0.3">
      <c r="A67" s="1" t="s">
        <v>78</v>
      </c>
      <c r="B67" s="1">
        <v>50.393099999999997</v>
      </c>
      <c r="C67" s="1"/>
      <c r="D67" s="1">
        <v>16.821400000000001</v>
      </c>
      <c r="E67" s="1"/>
      <c r="F67" s="1">
        <v>17.6751</v>
      </c>
      <c r="G67" s="1">
        <v>15.896599999999999</v>
      </c>
      <c r="H67" s="1"/>
      <c r="I67" s="1">
        <v>34802</v>
      </c>
      <c r="J67" s="1">
        <v>15.7393</v>
      </c>
      <c r="K67" s="1"/>
      <c r="L67" s="1"/>
      <c r="M67" s="1">
        <v>34947</v>
      </c>
      <c r="N67" s="1">
        <v>32</v>
      </c>
      <c r="O67" s="1"/>
      <c r="P67" s="1"/>
      <c r="Q67" s="1">
        <v>170931</v>
      </c>
      <c r="R67" s="1">
        <v>3350</v>
      </c>
      <c r="S67" s="1"/>
      <c r="T67" s="1"/>
      <c r="U67" s="1"/>
      <c r="V67" s="1">
        <v>1921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79</v>
      </c>
      <c r="B68" s="1">
        <v>52.411299999999997</v>
      </c>
      <c r="C68" s="1"/>
      <c r="D68" s="1">
        <v>16.1524</v>
      </c>
      <c r="E68" s="1"/>
      <c r="F68" s="1"/>
      <c r="G68" s="1">
        <v>16.8127</v>
      </c>
      <c r="H68" s="1"/>
      <c r="I68" s="1"/>
      <c r="J68" s="1">
        <v>15.7654</v>
      </c>
      <c r="K68" s="1"/>
      <c r="L68" s="1"/>
      <c r="M68" s="1"/>
      <c r="N68" s="1">
        <v>33</v>
      </c>
      <c r="O68" s="1"/>
      <c r="P68" s="1"/>
      <c r="Q68" s="1">
        <v>189314</v>
      </c>
      <c r="R68" s="1">
        <v>915</v>
      </c>
      <c r="S68" s="1"/>
      <c r="T68" s="1"/>
      <c r="U68" s="1"/>
      <c r="V68" s="1">
        <v>4010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7" t="s">
        <v>80</v>
      </c>
      <c r="B69" s="7">
        <v>54.341099999999997</v>
      </c>
      <c r="C69" s="7">
        <v>107.6</v>
      </c>
      <c r="D69" s="7"/>
      <c r="E69" s="7"/>
      <c r="F69" s="7"/>
      <c r="G69" s="7"/>
      <c r="H69" s="7"/>
      <c r="I69" s="7">
        <v>37425</v>
      </c>
      <c r="J69" s="7">
        <v>13.25</v>
      </c>
      <c r="K69" s="7"/>
      <c r="L69" s="7">
        <v>26384.606045890501</v>
      </c>
      <c r="M69" s="7">
        <v>36124</v>
      </c>
      <c r="N69" s="7">
        <v>30.75</v>
      </c>
      <c r="O69" s="7">
        <v>1.1495</v>
      </c>
      <c r="P69" s="7"/>
      <c r="Q69" s="7">
        <v>186245</v>
      </c>
      <c r="R69" s="7">
        <v>184</v>
      </c>
      <c r="S69" s="7">
        <v>1283.57</v>
      </c>
      <c r="T69" s="7">
        <v>607016</v>
      </c>
      <c r="U69" s="7">
        <v>4.7397</v>
      </c>
      <c r="V69" s="7">
        <v>3629</v>
      </c>
      <c r="W69" s="7">
        <v>13.5176</v>
      </c>
      <c r="X69" s="7">
        <v>23870</v>
      </c>
      <c r="Y69" s="7">
        <v>90</v>
      </c>
      <c r="Z69" s="7">
        <v>39.29</v>
      </c>
      <c r="AA69" s="7">
        <v>9.19</v>
      </c>
      <c r="AB69" s="7">
        <v>5.88</v>
      </c>
      <c r="AC69" s="7">
        <v>690</v>
      </c>
      <c r="AD69" s="7">
        <v>17.399999999999999</v>
      </c>
      <c r="AE69" s="7">
        <v>57447</v>
      </c>
      <c r="AF69" s="7">
        <v>183941</v>
      </c>
      <c r="AG69" s="7">
        <v>6103.28</v>
      </c>
    </row>
    <row r="70" spans="1:33" ht="14.4" thickBot="1" x14ac:dyDescent="0.3">
      <c r="A70" s="7" t="s">
        <v>81</v>
      </c>
      <c r="B70" s="7">
        <v>46.948900000000002</v>
      </c>
      <c r="C70" s="7">
        <v>98.5</v>
      </c>
      <c r="D70" s="7"/>
      <c r="E70" s="7"/>
      <c r="F70" s="7"/>
      <c r="G70" s="7"/>
      <c r="H70" s="7"/>
      <c r="I70" s="7">
        <v>32278</v>
      </c>
      <c r="J70" s="7">
        <v>13.12</v>
      </c>
      <c r="K70" s="7"/>
      <c r="L70" s="7"/>
      <c r="M70" s="7"/>
      <c r="N70" s="7">
        <v>31.8263</v>
      </c>
      <c r="O70" s="7">
        <v>0.85440000000000005</v>
      </c>
      <c r="P70" s="7"/>
      <c r="Q70" s="7">
        <v>170500</v>
      </c>
      <c r="R70" s="7">
        <v>8</v>
      </c>
      <c r="S70" s="7">
        <v>1169.4100000000001</v>
      </c>
      <c r="T70" s="7">
        <v>349007</v>
      </c>
      <c r="U70" s="7">
        <v>2.74</v>
      </c>
      <c r="V70" s="7">
        <v>1639</v>
      </c>
      <c r="W70" s="7">
        <v>13.51</v>
      </c>
      <c r="X70" s="7">
        <v>26900</v>
      </c>
      <c r="Y70" s="7"/>
      <c r="Z70" s="7">
        <v>35.96</v>
      </c>
      <c r="AA70" s="7">
        <v>6.14</v>
      </c>
      <c r="AB70" s="7">
        <v>3.68</v>
      </c>
      <c r="AC70" s="7">
        <v>500</v>
      </c>
      <c r="AD70" s="7">
        <v>20.32</v>
      </c>
      <c r="AE70" s="7">
        <v>38724</v>
      </c>
      <c r="AF70" s="7">
        <v>177484</v>
      </c>
      <c r="AG70" s="7">
        <v>7963.3</v>
      </c>
    </row>
    <row r="71" spans="1:33" ht="14.4" thickBot="1" x14ac:dyDescent="0.3">
      <c r="A71" s="7" t="s">
        <v>82</v>
      </c>
      <c r="B71" s="7">
        <v>50.220300000000002</v>
      </c>
      <c r="C71" s="7">
        <v>106.1</v>
      </c>
      <c r="D71" s="7"/>
      <c r="E71" s="7"/>
      <c r="F71" s="7"/>
      <c r="G71" s="7"/>
      <c r="H71" s="7"/>
      <c r="I71" s="7">
        <v>34339</v>
      </c>
      <c r="J71" s="7">
        <v>12.93</v>
      </c>
      <c r="K71" s="7"/>
      <c r="L71" s="7"/>
      <c r="M71" s="7"/>
      <c r="N71" s="7">
        <v>33.055599999999998</v>
      </c>
      <c r="O71" s="7">
        <v>0.79259999999999997</v>
      </c>
      <c r="P71" s="7"/>
      <c r="Q71" s="7">
        <v>148532</v>
      </c>
      <c r="R71" s="7">
        <v>90</v>
      </c>
      <c r="S71" s="7"/>
      <c r="T71" s="7">
        <v>366560</v>
      </c>
      <c r="U71" s="7">
        <v>2.1006</v>
      </c>
      <c r="V71" s="7">
        <v>4606</v>
      </c>
      <c r="W71" s="7">
        <v>11.9353</v>
      </c>
      <c r="X71" s="7">
        <v>21900</v>
      </c>
      <c r="Y71" s="7">
        <v>20</v>
      </c>
      <c r="Z71" s="7">
        <v>35540</v>
      </c>
      <c r="AA71" s="7">
        <v>5.83</v>
      </c>
      <c r="AB71" s="7">
        <v>3.25</v>
      </c>
      <c r="AC71" s="7">
        <v>1340</v>
      </c>
      <c r="AD71" s="7">
        <v>16.07</v>
      </c>
      <c r="AE71" s="7">
        <v>41492</v>
      </c>
      <c r="AF71" s="7">
        <v>188724</v>
      </c>
      <c r="AG71" s="7">
        <v>8124.09</v>
      </c>
    </row>
    <row r="72" spans="1:33" ht="14.4" thickBot="1" x14ac:dyDescent="0.3">
      <c r="A72" s="7" t="s">
        <v>83</v>
      </c>
      <c r="B72" s="7">
        <v>57.7575</v>
      </c>
      <c r="C72" s="7">
        <v>108</v>
      </c>
      <c r="D72" s="7"/>
      <c r="E72" s="7"/>
      <c r="F72" s="7"/>
      <c r="G72" s="7"/>
      <c r="H72" s="7"/>
      <c r="I72" s="7">
        <v>39291</v>
      </c>
      <c r="J72" s="7">
        <v>12.75</v>
      </c>
      <c r="K72" s="7"/>
      <c r="L72" s="7"/>
      <c r="M72" s="7"/>
      <c r="N72" s="7">
        <v>34.101599999999998</v>
      </c>
      <c r="O72" s="7">
        <v>0.88460000000000005</v>
      </c>
      <c r="P72" s="7"/>
      <c r="Q72" s="7">
        <v>127406</v>
      </c>
      <c r="R72" s="7"/>
      <c r="S72" s="7">
        <v>864.94</v>
      </c>
      <c r="T72" s="7">
        <v>388856</v>
      </c>
      <c r="U72" s="7">
        <v>1.7950999999999999</v>
      </c>
      <c r="V72" s="7">
        <v>0.19220000000000001</v>
      </c>
      <c r="W72" s="7">
        <v>10.189299999999999</v>
      </c>
      <c r="X72" s="7">
        <v>18620</v>
      </c>
      <c r="Y72" s="7"/>
      <c r="Z72" s="7">
        <v>36.520000000000003</v>
      </c>
      <c r="AA72" s="7">
        <v>8.49</v>
      </c>
      <c r="AB72" s="7">
        <v>2.7</v>
      </c>
      <c r="AC72" s="7">
        <v>630</v>
      </c>
      <c r="AD72" s="7">
        <v>14.17</v>
      </c>
      <c r="AE72" s="7">
        <v>40995</v>
      </c>
      <c r="AF72" s="7">
        <v>201912</v>
      </c>
      <c r="AG72" s="7">
        <v>8886.5400000000009</v>
      </c>
    </row>
    <row r="73" spans="1:33" ht="14.4" thickBot="1" x14ac:dyDescent="0.3">
      <c r="A73" s="7" t="s">
        <v>84</v>
      </c>
      <c r="B73" s="7">
        <v>55.4086</v>
      </c>
      <c r="C73" s="7">
        <v>102</v>
      </c>
      <c r="D73" s="7"/>
      <c r="E73" s="7"/>
      <c r="F73" s="7"/>
      <c r="G73" s="7"/>
      <c r="H73" s="7"/>
      <c r="I73" s="7">
        <v>43819</v>
      </c>
      <c r="J73" s="7">
        <v>12.54</v>
      </c>
      <c r="K73" s="7"/>
      <c r="L73" s="7"/>
      <c r="M73" s="7">
        <v>40033.35</v>
      </c>
      <c r="N73" s="7">
        <v>38.01</v>
      </c>
      <c r="O73" s="7">
        <v>0.87260000000000004</v>
      </c>
      <c r="P73" s="7"/>
      <c r="Q73" s="7">
        <v>142182</v>
      </c>
      <c r="R73" s="7"/>
      <c r="S73" s="7">
        <v>1133.75</v>
      </c>
      <c r="T73" s="7">
        <v>401254</v>
      </c>
      <c r="U73" s="7">
        <v>1.4689000000000001</v>
      </c>
      <c r="V73" s="7">
        <v>1633</v>
      </c>
      <c r="W73" s="7">
        <v>10.5997</v>
      </c>
      <c r="X73" s="7">
        <v>21370</v>
      </c>
      <c r="Y73" s="7"/>
      <c r="Z73" s="7">
        <v>38.630000000000003</v>
      </c>
      <c r="AA73" s="7">
        <v>8.08</v>
      </c>
      <c r="AB73" s="7">
        <v>2.12</v>
      </c>
      <c r="AC73" s="7">
        <v>580</v>
      </c>
      <c r="AD73" s="7">
        <v>13.91</v>
      </c>
      <c r="AE73" s="7">
        <v>38391</v>
      </c>
      <c r="AF73" s="7">
        <v>210412</v>
      </c>
      <c r="AG73" s="7">
        <v>9200.86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C3BAC-B074-4403-83DE-E3EE29A70124}">
  <dimension ref="A1:AG73"/>
  <sheetViews>
    <sheetView workbookViewId="0">
      <selection activeCell="G13" sqref="G13"/>
    </sheetView>
  </sheetViews>
  <sheetFormatPr defaultRowHeight="13.8" x14ac:dyDescent="0.25"/>
  <sheetData>
    <row r="1" spans="1:33" ht="14.4" thickBot="1" x14ac:dyDescent="0.3">
      <c r="A1" s="4" t="s">
        <v>85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86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4.4" thickBot="1" x14ac:dyDescent="0.3">
      <c r="A5" s="1" t="s">
        <v>87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4.4" thickBot="1" x14ac:dyDescent="0.3">
      <c r="A6" s="1" t="s">
        <v>35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4.4" thickBot="1" x14ac:dyDescent="0.3">
      <c r="A7" s="1" t="s">
        <v>88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4.4" thickBot="1" x14ac:dyDescent="0.3">
      <c r="A8" s="1" t="s">
        <v>89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4.4" thickBot="1" x14ac:dyDescent="0.3">
      <c r="A9" s="1" t="s">
        <v>90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4.4" thickBot="1" x14ac:dyDescent="0.3">
      <c r="A10" s="1" t="s">
        <v>91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4.4" thickBot="1" x14ac:dyDescent="0.3">
      <c r="A11" s="1" t="s">
        <v>36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4.4" thickBot="1" x14ac:dyDescent="0.3">
      <c r="A12" s="1" t="s">
        <v>92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4.4" thickBot="1" x14ac:dyDescent="0.3">
      <c r="A13" s="1" t="s">
        <v>93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4.4" thickBot="1" x14ac:dyDescent="0.3">
      <c r="A14" s="1" t="s">
        <v>94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4.4" thickBot="1" x14ac:dyDescent="0.3">
      <c r="A15" s="1" t="s">
        <v>95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4.4" thickBot="1" x14ac:dyDescent="0.3">
      <c r="A16" s="1" t="s">
        <v>37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4.4" thickBot="1" x14ac:dyDescent="0.3">
      <c r="A17" s="1" t="s">
        <v>96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4.4" thickBot="1" x14ac:dyDescent="0.3">
      <c r="A18" s="1" t="s">
        <v>38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4.4" thickBot="1" x14ac:dyDescent="0.3">
      <c r="A19" s="1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4.4" thickBot="1" x14ac:dyDescent="0.3">
      <c r="A20" s="1" t="s">
        <v>97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4.4" thickBot="1" x14ac:dyDescent="0.3">
      <c r="A21" s="1" t="s">
        <v>98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4.4" thickBot="1" x14ac:dyDescent="0.3">
      <c r="A22" s="1" t="s">
        <v>99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4.4" thickBot="1" x14ac:dyDescent="0.3">
      <c r="A23" s="1" t="s">
        <v>100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4.4" thickBot="1" x14ac:dyDescent="0.3">
      <c r="A24" s="1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4.4" thickBot="1" x14ac:dyDescent="0.3">
      <c r="A25" s="1" t="s">
        <v>101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4.4" thickBot="1" x14ac:dyDescent="0.3">
      <c r="A26" s="1" t="s">
        <v>102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4.4" thickBot="1" x14ac:dyDescent="0.3">
      <c r="A27" s="1" t="s">
        <v>103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4.4" thickBot="1" x14ac:dyDescent="0.3">
      <c r="A28" s="1" t="s">
        <v>104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4.4" thickBot="1" x14ac:dyDescent="0.3">
      <c r="A29" s="1" t="s">
        <v>41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4.4" thickBot="1" x14ac:dyDescent="0.3">
      <c r="A30" s="1" t="s">
        <v>105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4.4" thickBot="1" x14ac:dyDescent="0.3">
      <c r="A31" s="1" t="s">
        <v>106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4.4" thickBot="1" x14ac:dyDescent="0.3">
      <c r="A32" s="1" t="s">
        <v>42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4.4" thickBot="1" x14ac:dyDescent="0.3">
      <c r="A33" s="1" t="s">
        <v>43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4.4" thickBot="1" x14ac:dyDescent="0.3">
      <c r="A34" s="1" t="s">
        <v>44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4.4" thickBot="1" x14ac:dyDescent="0.3">
      <c r="A35" s="1" t="s">
        <v>45</v>
      </c>
      <c r="B35" s="1">
        <v>2.4712000000000001</v>
      </c>
      <c r="C35" s="1"/>
      <c r="D35" s="1">
        <v>1.8008999999999999</v>
      </c>
      <c r="E35" s="1"/>
      <c r="F35" s="1"/>
      <c r="G35" s="1">
        <v>8.5099999999999995E-2</v>
      </c>
      <c r="H35" s="1"/>
      <c r="I35" s="1"/>
      <c r="J35" s="1"/>
      <c r="K35" s="1"/>
      <c r="L35" s="1"/>
      <c r="M35" s="1"/>
      <c r="N35" s="1"/>
      <c r="O35" s="1"/>
      <c r="P35" s="1"/>
      <c r="Q35" s="1">
        <v>20800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503</v>
      </c>
      <c r="AF35" s="1">
        <v>750</v>
      </c>
      <c r="AG35" s="1"/>
    </row>
    <row r="36" spans="1:33" ht="14.4" thickBot="1" x14ac:dyDescent="0.3">
      <c r="A36" s="1" t="s">
        <v>46</v>
      </c>
      <c r="B36" s="1">
        <v>2.6324999999999998</v>
      </c>
      <c r="C36" s="1"/>
      <c r="D36" s="1">
        <v>1.8897999999999999</v>
      </c>
      <c r="E36" s="1"/>
      <c r="F36" s="1"/>
      <c r="G36" s="1">
        <v>0.11990000000000001</v>
      </c>
      <c r="H36" s="1"/>
      <c r="I36" s="1"/>
      <c r="J36" s="1"/>
      <c r="K36" s="1"/>
      <c r="L36" s="1"/>
      <c r="M36" s="1"/>
      <c r="N36" s="1"/>
      <c r="O36" s="1"/>
      <c r="P36" s="1"/>
      <c r="Q36" s="1">
        <v>20100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1458</v>
      </c>
      <c r="AF36" s="1">
        <v>653</v>
      </c>
      <c r="AG36" s="1"/>
    </row>
    <row r="37" spans="1:33" ht="14.4" thickBot="1" x14ac:dyDescent="0.3">
      <c r="A37" s="1" t="s">
        <v>47</v>
      </c>
      <c r="B37" s="1">
        <v>3.0041000000000002</v>
      </c>
      <c r="C37" s="1"/>
      <c r="D37" s="1">
        <v>2.2061000000000002</v>
      </c>
      <c r="E37" s="1"/>
      <c r="F37" s="1"/>
      <c r="G37" s="1">
        <v>0.124</v>
      </c>
      <c r="H37" s="1"/>
      <c r="I37" s="1"/>
      <c r="J37" s="1"/>
      <c r="K37" s="1"/>
      <c r="L37" s="1"/>
      <c r="M37" s="1"/>
      <c r="N37" s="1"/>
      <c r="O37" s="1"/>
      <c r="P37" s="1"/>
      <c r="Q37" s="1">
        <v>20600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1554</v>
      </c>
      <c r="AF37" s="1">
        <v>1807</v>
      </c>
      <c r="AG37" s="1"/>
    </row>
    <row r="38" spans="1:33" ht="14.4" thickBot="1" x14ac:dyDescent="0.3">
      <c r="A38" s="1" t="s">
        <v>48</v>
      </c>
      <c r="B38" s="1">
        <v>3.8614000000000002</v>
      </c>
      <c r="C38" s="1"/>
      <c r="D38" s="1">
        <v>2.9275000000000002</v>
      </c>
      <c r="E38" s="1"/>
      <c r="F38" s="1"/>
      <c r="G38" s="1">
        <v>0.19589999999999999</v>
      </c>
      <c r="H38" s="1"/>
      <c r="I38" s="1"/>
      <c r="J38" s="1"/>
      <c r="K38" s="1"/>
      <c r="L38" s="1"/>
      <c r="M38" s="1"/>
      <c r="N38" s="1"/>
      <c r="O38" s="1"/>
      <c r="P38" s="1"/>
      <c r="Q38" s="1">
        <v>22000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>
        <v>2461</v>
      </c>
      <c r="AF38" s="1">
        <v>3533</v>
      </c>
      <c r="AG38" s="1"/>
    </row>
    <row r="39" spans="1:33" ht="14.4" thickBot="1" x14ac:dyDescent="0.3">
      <c r="A39" s="1" t="s">
        <v>49</v>
      </c>
      <c r="B39" s="1">
        <v>4.4816000000000003</v>
      </c>
      <c r="C39" s="1"/>
      <c r="D39" s="1">
        <v>3.5146000000000002</v>
      </c>
      <c r="E39" s="1"/>
      <c r="F39" s="1"/>
      <c r="G39" s="1">
        <v>0.20399999999999999</v>
      </c>
      <c r="H39" s="1"/>
      <c r="I39" s="1"/>
      <c r="J39" s="1"/>
      <c r="K39" s="1"/>
      <c r="L39" s="1"/>
      <c r="M39" s="1">
        <v>7533.3333000000002</v>
      </c>
      <c r="N39" s="1"/>
      <c r="O39" s="1"/>
      <c r="P39" s="1"/>
      <c r="Q39" s="1">
        <v>19100</v>
      </c>
      <c r="R39" s="1"/>
      <c r="S39" s="1"/>
      <c r="T39" s="1"/>
      <c r="U39" s="1"/>
      <c r="V39" s="1">
        <v>1413</v>
      </c>
      <c r="W39" s="1"/>
      <c r="X39" s="1">
        <v>4466.6666999999998</v>
      </c>
      <c r="Y39" s="1"/>
      <c r="Z39" s="1">
        <v>6.9333</v>
      </c>
      <c r="AA39" s="1"/>
      <c r="AB39" s="1"/>
      <c r="AC39" s="1"/>
      <c r="AD39" s="1"/>
      <c r="AE39" s="1">
        <v>1543</v>
      </c>
      <c r="AF39" s="1">
        <v>3603</v>
      </c>
      <c r="AG39" s="1"/>
    </row>
    <row r="40" spans="1:33" ht="14.4" thickBot="1" x14ac:dyDescent="0.3">
      <c r="A40" s="1" t="s">
        <v>50</v>
      </c>
      <c r="B40" s="1">
        <v>4.9950999999999999</v>
      </c>
      <c r="C40" s="1"/>
      <c r="D40" s="1">
        <v>3.8755999999999999</v>
      </c>
      <c r="E40" s="1"/>
      <c r="F40" s="1"/>
      <c r="G40" s="1">
        <v>0.2175</v>
      </c>
      <c r="H40" s="1"/>
      <c r="I40" s="1"/>
      <c r="J40" s="1"/>
      <c r="K40" s="1"/>
      <c r="L40" s="1"/>
      <c r="M40" s="1">
        <v>7473.3333000000002</v>
      </c>
      <c r="N40" s="1"/>
      <c r="O40" s="1"/>
      <c r="P40" s="1"/>
      <c r="Q40" s="1">
        <v>19200</v>
      </c>
      <c r="R40" s="1"/>
      <c r="S40" s="1"/>
      <c r="T40" s="1"/>
      <c r="U40" s="1"/>
      <c r="V40" s="1">
        <v>15047</v>
      </c>
      <c r="W40" s="1"/>
      <c r="X40" s="1">
        <v>4466.6666999999998</v>
      </c>
      <c r="Y40" s="1"/>
      <c r="Z40" s="1">
        <v>6.9333</v>
      </c>
      <c r="AA40" s="1"/>
      <c r="AB40" s="1"/>
      <c r="AC40" s="1"/>
      <c r="AD40" s="1"/>
      <c r="AE40" s="1">
        <v>1656</v>
      </c>
      <c r="AF40" s="1">
        <v>4246</v>
      </c>
      <c r="AG40" s="1">
        <v>2158.9299999999998</v>
      </c>
    </row>
    <row r="41" spans="1:33" ht="14.4" thickBot="1" x14ac:dyDescent="0.3">
      <c r="A41" s="1" t="s">
        <v>51</v>
      </c>
      <c r="B41" s="1">
        <v>5.5997000000000003</v>
      </c>
      <c r="C41" s="1"/>
      <c r="D41" s="1">
        <v>4.3639000000000001</v>
      </c>
      <c r="E41" s="1"/>
      <c r="F41" s="1"/>
      <c r="G41" s="1">
        <v>0.20899999999999999</v>
      </c>
      <c r="H41" s="1"/>
      <c r="I41" s="1"/>
      <c r="J41" s="1"/>
      <c r="K41" s="1"/>
      <c r="L41" s="1"/>
      <c r="M41" s="1"/>
      <c r="N41" s="1"/>
      <c r="O41" s="1"/>
      <c r="P41" s="1"/>
      <c r="Q41" s="1">
        <v>14100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>
        <v>1598</v>
      </c>
      <c r="AF41" s="1">
        <v>4494</v>
      </c>
      <c r="AG41" s="1">
        <v>2161.71</v>
      </c>
    </row>
    <row r="42" spans="1:33" ht="14.4" thickBot="1" x14ac:dyDescent="0.3">
      <c r="A42" s="1" t="s">
        <v>52</v>
      </c>
      <c r="B42" s="1">
        <v>7.7294999999999998</v>
      </c>
      <c r="C42" s="1"/>
      <c r="D42" s="1">
        <v>6.3053999999999997</v>
      </c>
      <c r="E42" s="1"/>
      <c r="F42" s="1"/>
      <c r="G42" s="1">
        <v>0.20200000000000001</v>
      </c>
      <c r="H42" s="1"/>
      <c r="I42" s="1"/>
      <c r="J42" s="1"/>
      <c r="K42" s="1"/>
      <c r="L42" s="1"/>
      <c r="M42" s="1"/>
      <c r="N42" s="1"/>
      <c r="O42" s="1"/>
      <c r="P42" s="1"/>
      <c r="Q42" s="1">
        <v>20100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>
        <v>2682</v>
      </c>
      <c r="AF42" s="1">
        <v>2682</v>
      </c>
      <c r="AG42" s="1"/>
    </row>
    <row r="43" spans="1:33" ht="14.4" thickBot="1" x14ac:dyDescent="0.3">
      <c r="A43" s="1" t="s">
        <v>53</v>
      </c>
      <c r="B43" s="1">
        <v>9.1211000000000002</v>
      </c>
      <c r="C43" s="1"/>
      <c r="D43" s="1">
        <v>7.4051</v>
      </c>
      <c r="E43" s="1"/>
      <c r="F43" s="1"/>
      <c r="G43" s="1">
        <v>0.28770000000000001</v>
      </c>
      <c r="H43" s="1"/>
      <c r="I43" s="1"/>
      <c r="J43" s="1"/>
      <c r="K43" s="1"/>
      <c r="L43" s="1"/>
      <c r="M43" s="1">
        <v>7266.6666999999998</v>
      </c>
      <c r="N43" s="1"/>
      <c r="O43" s="1"/>
      <c r="P43" s="1"/>
      <c r="Q43" s="1">
        <v>22100</v>
      </c>
      <c r="R43" s="1"/>
      <c r="S43" s="1"/>
      <c r="T43" s="1"/>
      <c r="U43" s="1"/>
      <c r="V43" s="1">
        <v>1400</v>
      </c>
      <c r="W43" s="1"/>
      <c r="X43" s="1">
        <v>4800</v>
      </c>
      <c r="Y43" s="1"/>
      <c r="Z43" s="1">
        <v>7.1333000000000002</v>
      </c>
      <c r="AA43" s="1"/>
      <c r="AB43" s="1"/>
      <c r="AC43" s="1"/>
      <c r="AD43" s="1"/>
      <c r="AE43" s="1">
        <v>4412</v>
      </c>
      <c r="AF43" s="1">
        <v>4412</v>
      </c>
      <c r="AG43" s="1"/>
    </row>
    <row r="44" spans="1:33" ht="14.4" thickBot="1" x14ac:dyDescent="0.3">
      <c r="A44" s="1" t="s">
        <v>54</v>
      </c>
      <c r="B44" s="1">
        <v>11.1021</v>
      </c>
      <c r="C44" s="1"/>
      <c r="D44" s="1">
        <v>9.0090000000000003</v>
      </c>
      <c r="E44" s="1"/>
      <c r="F44" s="1"/>
      <c r="G44" s="1">
        <v>0.30349999999999999</v>
      </c>
      <c r="H44" s="1"/>
      <c r="I44" s="1"/>
      <c r="J44" s="1"/>
      <c r="K44" s="1"/>
      <c r="L44" s="1"/>
      <c r="M44" s="1">
        <v>7266.6666999999998</v>
      </c>
      <c r="N44" s="1"/>
      <c r="O44" s="1"/>
      <c r="P44" s="1"/>
      <c r="Q44" s="1">
        <v>22900</v>
      </c>
      <c r="R44" s="1"/>
      <c r="S44" s="1"/>
      <c r="T44" s="1"/>
      <c r="U44" s="1"/>
      <c r="V44" s="1">
        <v>1300</v>
      </c>
      <c r="W44" s="1"/>
      <c r="X44" s="1">
        <v>5000</v>
      </c>
      <c r="Y44" s="1"/>
      <c r="Z44" s="1">
        <v>7.4</v>
      </c>
      <c r="AA44" s="1"/>
      <c r="AB44" s="1"/>
      <c r="AC44" s="1"/>
      <c r="AD44" s="1"/>
      <c r="AE44" s="1">
        <v>5549</v>
      </c>
      <c r="AF44" s="1">
        <v>5549</v>
      </c>
      <c r="AG44" s="1"/>
    </row>
    <row r="45" spans="1:33" ht="14.4" thickBot="1" x14ac:dyDescent="0.3">
      <c r="A45" s="1" t="s">
        <v>55</v>
      </c>
      <c r="B45" s="1">
        <v>12.352399999999999</v>
      </c>
      <c r="C45" s="1"/>
      <c r="D45" s="1">
        <v>10.1533</v>
      </c>
      <c r="E45" s="1"/>
      <c r="F45" s="1"/>
      <c r="G45" s="1">
        <v>0.34050000000000002</v>
      </c>
      <c r="H45" s="1"/>
      <c r="I45" s="1"/>
      <c r="J45" s="1"/>
      <c r="K45" s="1"/>
      <c r="L45" s="1"/>
      <c r="M45" s="1">
        <v>7253.3333000000002</v>
      </c>
      <c r="N45" s="1"/>
      <c r="O45" s="1"/>
      <c r="P45" s="1">
        <v>0.406667</v>
      </c>
      <c r="Q45" s="1">
        <v>23300</v>
      </c>
      <c r="R45" s="1"/>
      <c r="S45" s="1">
        <v>2938.32</v>
      </c>
      <c r="T45" s="1"/>
      <c r="U45" s="1"/>
      <c r="V45" s="1">
        <v>1405.29</v>
      </c>
      <c r="W45" s="1"/>
      <c r="X45" s="1"/>
      <c r="Y45" s="1"/>
      <c r="Z45" s="1">
        <v>7.66</v>
      </c>
      <c r="AA45" s="1"/>
      <c r="AB45" s="1"/>
      <c r="AC45" s="1"/>
      <c r="AD45" s="1"/>
      <c r="AE45" s="1">
        <v>4874</v>
      </c>
      <c r="AF45" s="1">
        <v>4874</v>
      </c>
      <c r="AG45" s="1"/>
    </row>
    <row r="46" spans="1:33" ht="14.4" thickBot="1" x14ac:dyDescent="0.3">
      <c r="A46" s="1" t="s">
        <v>56</v>
      </c>
      <c r="B46" s="1">
        <v>13.224299999999999</v>
      </c>
      <c r="C46" s="1"/>
      <c r="D46" s="1">
        <v>10.8604</v>
      </c>
      <c r="E46" s="1"/>
      <c r="F46" s="1"/>
      <c r="G46" s="1">
        <v>0.3538</v>
      </c>
      <c r="H46" s="1"/>
      <c r="I46" s="1"/>
      <c r="J46" s="1"/>
      <c r="K46" s="1">
        <v>11.3908</v>
      </c>
      <c r="L46" s="1"/>
      <c r="M46" s="1">
        <v>7253.3333000000002</v>
      </c>
      <c r="N46" s="1"/>
      <c r="O46" s="1"/>
      <c r="P46" s="1">
        <v>0.44666699999999998</v>
      </c>
      <c r="Q46" s="1">
        <v>25700</v>
      </c>
      <c r="R46" s="1"/>
      <c r="S46" s="1"/>
      <c r="T46" s="1"/>
      <c r="U46" s="1"/>
      <c r="V46" s="1">
        <v>1559.82</v>
      </c>
      <c r="W46" s="1"/>
      <c r="X46" s="1"/>
      <c r="Y46" s="1"/>
      <c r="Z46" s="1">
        <v>4.8467000000000002</v>
      </c>
      <c r="AA46" s="1"/>
      <c r="AB46" s="1"/>
      <c r="AC46" s="1"/>
      <c r="AD46" s="1"/>
      <c r="AE46" s="1">
        <v>4603</v>
      </c>
      <c r="AF46" s="1">
        <v>2202</v>
      </c>
      <c r="AG46" s="1"/>
    </row>
    <row r="47" spans="1:33" ht="14.4" thickBot="1" x14ac:dyDescent="0.3">
      <c r="A47" s="1" t="s">
        <v>57</v>
      </c>
      <c r="B47" s="1">
        <v>16.039899999999999</v>
      </c>
      <c r="C47" s="1"/>
      <c r="D47" s="1">
        <v>13.2171</v>
      </c>
      <c r="E47" s="1"/>
      <c r="F47" s="1"/>
      <c r="G47" s="1">
        <v>0.44729999999999998</v>
      </c>
      <c r="H47" s="1"/>
      <c r="I47" s="1"/>
      <c r="J47" s="1"/>
      <c r="K47" s="1">
        <v>12.0626</v>
      </c>
      <c r="L47" s="1"/>
      <c r="M47" s="1">
        <v>7273.3333000000002</v>
      </c>
      <c r="N47" s="1"/>
      <c r="O47" s="1"/>
      <c r="P47" s="1">
        <v>0.51333300000000004</v>
      </c>
      <c r="Q47" s="1">
        <v>26100</v>
      </c>
      <c r="R47" s="1"/>
      <c r="S47" s="1"/>
      <c r="T47" s="1"/>
      <c r="U47" s="1"/>
      <c r="V47" s="1">
        <v>1413.11</v>
      </c>
      <c r="W47" s="1"/>
      <c r="X47" s="1"/>
      <c r="Y47" s="1"/>
      <c r="Z47" s="1">
        <v>4.66</v>
      </c>
      <c r="AA47" s="1"/>
      <c r="AB47" s="1"/>
      <c r="AC47" s="1"/>
      <c r="AD47" s="1"/>
      <c r="AE47" s="1">
        <v>3001</v>
      </c>
      <c r="AF47" s="1">
        <v>2856</v>
      </c>
      <c r="AG47" s="1"/>
    </row>
    <row r="48" spans="1:33" ht="14.4" thickBot="1" x14ac:dyDescent="0.3">
      <c r="A48" s="1" t="s">
        <v>58</v>
      </c>
      <c r="B48" s="1">
        <v>17.345600000000001</v>
      </c>
      <c r="C48" s="1"/>
      <c r="D48" s="1">
        <v>13.802300000000001</v>
      </c>
      <c r="E48" s="1"/>
      <c r="F48" s="1"/>
      <c r="G48" s="1">
        <v>0.64729999999999999</v>
      </c>
      <c r="H48" s="1"/>
      <c r="I48" s="1"/>
      <c r="J48" s="1"/>
      <c r="K48" s="1">
        <v>12.56</v>
      </c>
      <c r="L48" s="1"/>
      <c r="M48" s="1">
        <v>7266.6666999999998</v>
      </c>
      <c r="N48" s="1"/>
      <c r="O48" s="1"/>
      <c r="P48" s="1">
        <v>0.57333299999999998</v>
      </c>
      <c r="Q48" s="1">
        <v>24800</v>
      </c>
      <c r="R48" s="1"/>
      <c r="S48" s="1"/>
      <c r="T48" s="1"/>
      <c r="U48" s="1"/>
      <c r="V48" s="1">
        <v>1120.06</v>
      </c>
      <c r="W48" s="1"/>
      <c r="X48" s="1"/>
      <c r="Y48" s="1"/>
      <c r="Z48" s="1">
        <v>4.9800000000000004</v>
      </c>
      <c r="AA48" s="1"/>
      <c r="AB48" s="1"/>
      <c r="AC48" s="1"/>
      <c r="AD48" s="1"/>
      <c r="AE48" s="1">
        <v>2491</v>
      </c>
      <c r="AF48" s="1">
        <v>2833</v>
      </c>
      <c r="AG48" s="1"/>
    </row>
    <row r="49" spans="1:33" ht="14.4" thickBot="1" x14ac:dyDescent="0.3">
      <c r="A49" s="1" t="s">
        <v>59</v>
      </c>
      <c r="B49" s="1">
        <v>20.946300000000001</v>
      </c>
      <c r="C49" s="1"/>
      <c r="D49" s="1">
        <v>16.339700000000001</v>
      </c>
      <c r="E49" s="1"/>
      <c r="F49" s="1"/>
      <c r="G49" s="1">
        <v>1.0706</v>
      </c>
      <c r="H49" s="1"/>
      <c r="I49" s="1"/>
      <c r="J49" s="1"/>
      <c r="K49" s="1">
        <v>131603</v>
      </c>
      <c r="L49" s="1"/>
      <c r="M49" s="1">
        <v>7520</v>
      </c>
      <c r="N49" s="1"/>
      <c r="O49" s="1"/>
      <c r="P49" s="1">
        <v>0.64666699999999999</v>
      </c>
      <c r="Q49" s="1">
        <v>25600</v>
      </c>
      <c r="R49" s="1"/>
      <c r="S49" s="1"/>
      <c r="T49" s="1"/>
      <c r="U49" s="1"/>
      <c r="V49" s="1">
        <v>1871.36</v>
      </c>
      <c r="W49" s="1"/>
      <c r="X49" s="1"/>
      <c r="Y49" s="1"/>
      <c r="Z49" s="1">
        <v>5.0266999999999999</v>
      </c>
      <c r="AA49" s="1"/>
      <c r="AB49" s="1"/>
      <c r="AC49" s="1"/>
      <c r="AD49" s="1"/>
      <c r="AE49" s="1">
        <v>4368</v>
      </c>
      <c r="AF49" s="1">
        <v>3863</v>
      </c>
      <c r="AG49" s="1"/>
    </row>
    <row r="50" spans="1:33" ht="14.4" thickBot="1" x14ac:dyDescent="0.3">
      <c r="A50" s="1" t="s">
        <v>60</v>
      </c>
      <c r="B50" s="1">
        <v>23.709700000000002</v>
      </c>
      <c r="C50" s="1"/>
      <c r="D50" s="1">
        <v>18.696999999999999</v>
      </c>
      <c r="E50" s="1"/>
      <c r="F50" s="1"/>
      <c r="G50" s="1">
        <v>1.2379</v>
      </c>
      <c r="H50" s="1"/>
      <c r="I50" s="1"/>
      <c r="J50" s="1"/>
      <c r="K50" s="1">
        <v>138151</v>
      </c>
      <c r="L50" s="1"/>
      <c r="M50" s="1">
        <v>7520</v>
      </c>
      <c r="N50" s="1"/>
      <c r="O50" s="1"/>
      <c r="P50" s="1">
        <v>0.69333299999999998</v>
      </c>
      <c r="Q50" s="1">
        <v>27100</v>
      </c>
      <c r="R50" s="1"/>
      <c r="S50" s="1"/>
      <c r="T50" s="1"/>
      <c r="U50" s="1"/>
      <c r="V50" s="1">
        <v>2138.85</v>
      </c>
      <c r="W50" s="1"/>
      <c r="X50" s="1">
        <v>4780</v>
      </c>
      <c r="Y50" s="1"/>
      <c r="Z50" s="1">
        <v>4.7933000000000003</v>
      </c>
      <c r="AA50" s="1"/>
      <c r="AB50" s="1"/>
      <c r="AC50" s="1"/>
      <c r="AD50" s="1"/>
      <c r="AE50" s="1">
        <v>5754</v>
      </c>
      <c r="AF50" s="1">
        <v>5060</v>
      </c>
      <c r="AG50" s="1"/>
    </row>
    <row r="51" spans="1:33" ht="14.4" thickBot="1" x14ac:dyDescent="0.3">
      <c r="A51" s="1" t="s">
        <v>61</v>
      </c>
      <c r="B51" s="1">
        <v>20.8645</v>
      </c>
      <c r="C51" s="1"/>
      <c r="D51" s="1">
        <v>15.331300000000001</v>
      </c>
      <c r="E51" s="1"/>
      <c r="F51" s="1"/>
      <c r="G51" s="1">
        <v>1.2121</v>
      </c>
      <c r="H51" s="1"/>
      <c r="I51" s="1"/>
      <c r="J51" s="1"/>
      <c r="K51" s="1">
        <v>14.12</v>
      </c>
      <c r="L51" s="1"/>
      <c r="M51" s="1">
        <v>7520</v>
      </c>
      <c r="N51" s="1"/>
      <c r="O51" s="1">
        <v>0.49432799999999999</v>
      </c>
      <c r="P51" s="1">
        <v>0.72666699999999995</v>
      </c>
      <c r="Q51" s="1">
        <v>24700</v>
      </c>
      <c r="R51" s="1"/>
      <c r="S51" s="1"/>
      <c r="T51" s="1"/>
      <c r="U51" s="1"/>
      <c r="V51" s="1">
        <v>859.36</v>
      </c>
      <c r="W51" s="1"/>
      <c r="X51" s="1">
        <v>4753.3333000000002</v>
      </c>
      <c r="Y51" s="1"/>
      <c r="Z51" s="1">
        <v>4.7</v>
      </c>
      <c r="AA51" s="1"/>
      <c r="AB51" s="1"/>
      <c r="AC51" s="1"/>
      <c r="AD51" s="1"/>
      <c r="AE51" s="1">
        <v>5050</v>
      </c>
      <c r="AF51" s="1">
        <v>5704</v>
      </c>
      <c r="AG51" s="1">
        <v>5027.91</v>
      </c>
    </row>
    <row r="52" spans="1:33" ht="14.4" thickBot="1" x14ac:dyDescent="0.3">
      <c r="A52" s="1" t="s">
        <v>62</v>
      </c>
      <c r="B52" s="1">
        <v>20.3264</v>
      </c>
      <c r="C52" s="1"/>
      <c r="D52" s="1">
        <v>14.4758</v>
      </c>
      <c r="E52" s="1"/>
      <c r="F52" s="1"/>
      <c r="G52" s="1">
        <v>1.2713000000000001</v>
      </c>
      <c r="H52" s="1"/>
      <c r="I52" s="1"/>
      <c r="J52" s="1"/>
      <c r="K52" s="1">
        <v>14.2</v>
      </c>
      <c r="L52" s="1"/>
      <c r="M52" s="1">
        <v>7520</v>
      </c>
      <c r="N52" s="1"/>
      <c r="O52" s="1">
        <v>0.49500699999999997</v>
      </c>
      <c r="P52" s="1">
        <v>0.71333299999999999</v>
      </c>
      <c r="Q52" s="1">
        <v>26400</v>
      </c>
      <c r="R52" s="1"/>
      <c r="S52" s="1">
        <v>146.63</v>
      </c>
      <c r="T52" s="1"/>
      <c r="U52" s="1">
        <v>1.73</v>
      </c>
      <c r="V52" s="1">
        <v>1925.44</v>
      </c>
      <c r="W52" s="1"/>
      <c r="X52" s="1">
        <v>4613.3333000000002</v>
      </c>
      <c r="Y52" s="1"/>
      <c r="Z52" s="1">
        <v>9.6133000000000006</v>
      </c>
      <c r="AA52" s="1"/>
      <c r="AB52" s="1"/>
      <c r="AC52" s="1"/>
      <c r="AD52" s="1"/>
      <c r="AE52" s="1">
        <v>4976</v>
      </c>
      <c r="AF52" s="1">
        <v>5382</v>
      </c>
      <c r="AG52" s="1">
        <v>4980.5200000000004</v>
      </c>
    </row>
    <row r="53" spans="1:33" ht="14.4" thickBot="1" x14ac:dyDescent="0.3">
      <c r="A53" s="1" t="s">
        <v>63</v>
      </c>
      <c r="B53" s="1">
        <v>21.6282</v>
      </c>
      <c r="C53" s="1"/>
      <c r="D53" s="1">
        <v>15.1708</v>
      </c>
      <c r="E53" s="1"/>
      <c r="F53" s="1"/>
      <c r="G53" s="1">
        <v>1.2715000000000001</v>
      </c>
      <c r="H53" s="1"/>
      <c r="I53" s="1"/>
      <c r="J53" s="1"/>
      <c r="K53" s="1">
        <v>14.44</v>
      </c>
      <c r="L53" s="1"/>
      <c r="M53" s="1">
        <v>7520</v>
      </c>
      <c r="N53" s="1"/>
      <c r="O53" s="1">
        <v>0.48231200000000002</v>
      </c>
      <c r="P53" s="1">
        <v>0.72666699999999995</v>
      </c>
      <c r="Q53" s="1">
        <v>28300</v>
      </c>
      <c r="R53" s="1"/>
      <c r="S53" s="1">
        <v>146.44999999999999</v>
      </c>
      <c r="T53" s="1"/>
      <c r="U53" s="1">
        <v>1.7377</v>
      </c>
      <c r="V53" s="1">
        <v>2156.6999999999998</v>
      </c>
      <c r="W53" s="1"/>
      <c r="X53" s="1">
        <v>4840</v>
      </c>
      <c r="Y53" s="1"/>
      <c r="Z53" s="1">
        <v>9.7332999999999998</v>
      </c>
      <c r="AA53" s="1"/>
      <c r="AB53" s="1"/>
      <c r="AC53" s="1"/>
      <c r="AD53" s="1"/>
      <c r="AE53" s="1">
        <v>5164</v>
      </c>
      <c r="AF53" s="1">
        <v>5645</v>
      </c>
      <c r="AG53" s="1">
        <v>5093.08</v>
      </c>
    </row>
    <row r="54" spans="1:33" ht="14.4" thickBot="1" x14ac:dyDescent="0.3">
      <c r="A54" s="1" t="s">
        <v>64</v>
      </c>
      <c r="B54" s="1">
        <v>24.4544</v>
      </c>
      <c r="C54" s="1">
        <v>111.2</v>
      </c>
      <c r="D54" s="1">
        <v>17.455400000000001</v>
      </c>
      <c r="E54" s="1">
        <v>113</v>
      </c>
      <c r="F54" s="1"/>
      <c r="G54" s="1">
        <v>1.3263</v>
      </c>
      <c r="H54" s="1">
        <v>103.2</v>
      </c>
      <c r="I54" s="1"/>
      <c r="J54" s="1"/>
      <c r="K54" s="1">
        <v>15.63</v>
      </c>
      <c r="L54" s="1"/>
      <c r="M54" s="1">
        <v>7520</v>
      </c>
      <c r="N54" s="1"/>
      <c r="O54" s="1">
        <v>0.46102199999999999</v>
      </c>
      <c r="P54" s="1">
        <v>0.77</v>
      </c>
      <c r="Q54" s="1">
        <v>26463.88</v>
      </c>
      <c r="R54" s="1"/>
      <c r="S54" s="1">
        <v>128.97</v>
      </c>
      <c r="T54" s="1"/>
      <c r="U54" s="1">
        <v>1.6460999999999999</v>
      </c>
      <c r="V54" s="1">
        <v>2121.7199999999998</v>
      </c>
      <c r="W54" s="1"/>
      <c r="X54" s="1">
        <v>4510</v>
      </c>
      <c r="Y54" s="1"/>
      <c r="Z54" s="1">
        <v>9.61</v>
      </c>
      <c r="AA54" s="1">
        <v>1.63</v>
      </c>
      <c r="AB54" s="1">
        <v>2.97</v>
      </c>
      <c r="AC54" s="1">
        <v>790</v>
      </c>
      <c r="AD54" s="1">
        <v>0.56000000000000005</v>
      </c>
      <c r="AE54" s="1">
        <v>5318</v>
      </c>
      <c r="AF54" s="1">
        <v>6149</v>
      </c>
      <c r="AG54" s="1">
        <v>4898.46</v>
      </c>
    </row>
    <row r="55" spans="1:33" ht="14.4" thickBot="1" x14ac:dyDescent="0.3">
      <c r="A55" s="1" t="s">
        <v>65</v>
      </c>
      <c r="B55" s="1">
        <v>29.543600000000001</v>
      </c>
      <c r="C55" s="1"/>
      <c r="D55" s="1">
        <v>21.8674</v>
      </c>
      <c r="E55" s="1"/>
      <c r="F55" s="1"/>
      <c r="G55" s="1">
        <v>1.2706</v>
      </c>
      <c r="H55" s="1"/>
      <c r="I55" s="1"/>
      <c r="J55" s="1"/>
      <c r="K55" s="1"/>
      <c r="L55" s="1"/>
      <c r="M55" s="1">
        <v>7526.67</v>
      </c>
      <c r="N55" s="1"/>
      <c r="O55" s="1">
        <v>0.74359799999999998</v>
      </c>
      <c r="P55" s="1">
        <v>0.89</v>
      </c>
      <c r="Q55" s="1">
        <v>25000</v>
      </c>
      <c r="R55" s="1"/>
      <c r="S55" s="1">
        <v>120.59</v>
      </c>
      <c r="T55" s="1"/>
      <c r="U55" s="1">
        <v>1.2514000000000001</v>
      </c>
      <c r="V55" s="1">
        <v>1159.4000000000001</v>
      </c>
      <c r="W55" s="1"/>
      <c r="X55" s="1">
        <v>4490</v>
      </c>
      <c r="Y55" s="1"/>
      <c r="Z55" s="1">
        <v>9.4700000000000006</v>
      </c>
      <c r="AA55" s="1">
        <v>1.75</v>
      </c>
      <c r="AB55" s="1">
        <v>2.59</v>
      </c>
      <c r="AC55" s="1">
        <v>650</v>
      </c>
      <c r="AD55" s="1">
        <v>0.81</v>
      </c>
      <c r="AE55" s="1">
        <v>5881</v>
      </c>
      <c r="AF55" s="1">
        <v>7187</v>
      </c>
      <c r="AG55" s="1">
        <v>5536.49</v>
      </c>
    </row>
    <row r="56" spans="1:33" ht="14.4" thickBot="1" x14ac:dyDescent="0.3">
      <c r="A56" s="1" t="s">
        <v>66</v>
      </c>
      <c r="B56" s="1">
        <v>34.221699999999998</v>
      </c>
      <c r="C56" s="1">
        <v>112.7</v>
      </c>
      <c r="D56" s="1">
        <v>24.661200000000001</v>
      </c>
      <c r="E56" s="1">
        <v>112.5</v>
      </c>
      <c r="F56" s="1"/>
      <c r="G56" s="1">
        <v>1.3869</v>
      </c>
      <c r="H56" s="1">
        <v>104</v>
      </c>
      <c r="I56" s="1"/>
      <c r="J56" s="1"/>
      <c r="K56" s="1">
        <v>15.73</v>
      </c>
      <c r="L56" s="1"/>
      <c r="M56" s="1">
        <v>7526.67</v>
      </c>
      <c r="N56" s="1"/>
      <c r="O56" s="1">
        <v>0.43917400000000001</v>
      </c>
      <c r="P56" s="1">
        <v>1.29</v>
      </c>
      <c r="Q56" s="1">
        <v>27300</v>
      </c>
      <c r="R56" s="1"/>
      <c r="S56" s="1">
        <v>131.22</v>
      </c>
      <c r="T56" s="1"/>
      <c r="U56" s="1">
        <v>1.0146999999999999</v>
      </c>
      <c r="V56" s="1">
        <v>793.3</v>
      </c>
      <c r="W56" s="1"/>
      <c r="X56" s="1">
        <v>4620</v>
      </c>
      <c r="Y56" s="1"/>
      <c r="Z56" s="1">
        <v>9.83</v>
      </c>
      <c r="AA56" s="1">
        <v>1.99</v>
      </c>
      <c r="AB56" s="1">
        <v>1.87</v>
      </c>
      <c r="AC56" s="1">
        <v>370</v>
      </c>
      <c r="AD56" s="1">
        <v>1.1499999999999999</v>
      </c>
      <c r="AE56" s="1">
        <v>5497</v>
      </c>
      <c r="AF56" s="1">
        <v>8709</v>
      </c>
      <c r="AG56" s="1">
        <v>6023.88</v>
      </c>
    </row>
    <row r="57" spans="1:33" ht="14.4" thickBot="1" x14ac:dyDescent="0.3">
      <c r="A57" s="1" t="s">
        <v>67</v>
      </c>
      <c r="B57" s="1">
        <v>42.495800000000003</v>
      </c>
      <c r="C57" s="1">
        <v>117.4</v>
      </c>
      <c r="D57" s="1">
        <v>31.1388</v>
      </c>
      <c r="E57" s="1">
        <v>119.5</v>
      </c>
      <c r="F57" s="1"/>
      <c r="G57" s="1">
        <v>1.4605999999999999</v>
      </c>
      <c r="H57" s="1">
        <v>105.2</v>
      </c>
      <c r="I57" s="1"/>
      <c r="J57" s="1"/>
      <c r="K57" s="1">
        <v>15.76</v>
      </c>
      <c r="L57" s="1"/>
      <c r="M57" s="1">
        <v>7526.67</v>
      </c>
      <c r="N57" s="1"/>
      <c r="O57" s="1">
        <v>0.43604900000000002</v>
      </c>
      <c r="P57" s="1">
        <v>1.05</v>
      </c>
      <c r="Q57" s="1">
        <v>28700</v>
      </c>
      <c r="R57" s="1"/>
      <c r="S57" s="1">
        <v>625.1</v>
      </c>
      <c r="T57" s="1"/>
      <c r="U57" s="1">
        <v>1.1999</v>
      </c>
      <c r="V57" s="1">
        <v>714.93</v>
      </c>
      <c r="W57" s="1"/>
      <c r="X57" s="1">
        <v>4680</v>
      </c>
      <c r="Y57" s="1"/>
      <c r="Z57" s="1">
        <v>10.41</v>
      </c>
      <c r="AA57" s="1">
        <v>2.1800000000000002</v>
      </c>
      <c r="AB57" s="1">
        <v>2.14</v>
      </c>
      <c r="AC57" s="1">
        <v>313.33330000000001</v>
      </c>
      <c r="AD57" s="1">
        <v>1.04</v>
      </c>
      <c r="AE57" s="1">
        <v>4309</v>
      </c>
      <c r="AF57" s="1">
        <v>10207</v>
      </c>
      <c r="AG57" s="1">
        <v>5392.42</v>
      </c>
    </row>
    <row r="58" spans="1:33" ht="14.4" thickBot="1" x14ac:dyDescent="0.3">
      <c r="A58" s="1" t="s">
        <v>68</v>
      </c>
      <c r="B58" s="1">
        <v>74.478300000000004</v>
      </c>
      <c r="C58" s="1">
        <v>120.5</v>
      </c>
      <c r="D58" s="1">
        <v>61.650300000000001</v>
      </c>
      <c r="E58" s="1">
        <v>125.3</v>
      </c>
      <c r="F58" s="1"/>
      <c r="G58" s="1">
        <v>1.6519999999999999</v>
      </c>
      <c r="H58" s="1">
        <v>104</v>
      </c>
      <c r="I58" s="1"/>
      <c r="J58" s="1"/>
      <c r="K58" s="1">
        <v>15.08</v>
      </c>
      <c r="L58" s="1"/>
      <c r="M58" s="1">
        <v>8953.33</v>
      </c>
      <c r="N58" s="1"/>
      <c r="O58" s="1">
        <v>0.46272000000000002</v>
      </c>
      <c r="P58" s="1">
        <v>0.85333300000000001</v>
      </c>
      <c r="Q58" s="1">
        <v>31839</v>
      </c>
      <c r="R58" s="1"/>
      <c r="S58" s="1">
        <v>152.49</v>
      </c>
      <c r="T58" s="1"/>
      <c r="U58" s="1">
        <v>1.4492</v>
      </c>
      <c r="V58" s="1">
        <v>531.20000000000005</v>
      </c>
      <c r="W58" s="1"/>
      <c r="X58" s="1">
        <v>4920</v>
      </c>
      <c r="Y58" s="1"/>
      <c r="Z58" s="1">
        <v>11.17</v>
      </c>
      <c r="AA58" s="1">
        <v>2.23</v>
      </c>
      <c r="AB58" s="1">
        <v>2.27</v>
      </c>
      <c r="AC58" s="1">
        <v>233.33330000000001</v>
      </c>
      <c r="AD58" s="1">
        <v>1.06</v>
      </c>
      <c r="AE58" s="1">
        <v>5012</v>
      </c>
      <c r="AF58" s="1">
        <v>11696</v>
      </c>
      <c r="AG58" s="1">
        <v>5715.5</v>
      </c>
    </row>
    <row r="59" spans="1:33" ht="14.4" thickBot="1" x14ac:dyDescent="0.3">
      <c r="A59" s="1" t="s">
        <v>69</v>
      </c>
      <c r="B59" s="1">
        <v>94.942300000000003</v>
      </c>
      <c r="C59" s="1">
        <v>117.7</v>
      </c>
      <c r="D59" s="1">
        <v>80.3065</v>
      </c>
      <c r="E59" s="1">
        <v>119.5</v>
      </c>
      <c r="F59" s="1"/>
      <c r="G59" s="1">
        <v>1.7999000000000001</v>
      </c>
      <c r="H59" s="1">
        <v>115</v>
      </c>
      <c r="I59" s="1"/>
      <c r="J59" s="1"/>
      <c r="K59" s="1">
        <v>14.97</v>
      </c>
      <c r="L59" s="1"/>
      <c r="M59" s="1">
        <v>10667</v>
      </c>
      <c r="N59" s="1"/>
      <c r="O59" s="1">
        <v>0.46689999999999998</v>
      </c>
      <c r="P59" s="1">
        <v>0.82666700000000004</v>
      </c>
      <c r="Q59" s="1">
        <v>39968</v>
      </c>
      <c r="R59" s="1"/>
      <c r="S59" s="1">
        <v>190</v>
      </c>
      <c r="T59" s="1">
        <v>106845</v>
      </c>
      <c r="U59" s="1">
        <v>1.7587999999999999</v>
      </c>
      <c r="V59" s="1">
        <v>4754</v>
      </c>
      <c r="W59" s="1">
        <v>0.81950000000000001</v>
      </c>
      <c r="X59" s="1">
        <v>6350</v>
      </c>
      <c r="Y59" s="1"/>
      <c r="Z59" s="1">
        <v>13.93</v>
      </c>
      <c r="AA59" s="1">
        <v>2.38</v>
      </c>
      <c r="AB59" s="1">
        <v>2.92</v>
      </c>
      <c r="AC59" s="1">
        <v>1160</v>
      </c>
      <c r="AD59" s="1">
        <v>1.22</v>
      </c>
      <c r="AE59" s="1">
        <v>6778</v>
      </c>
      <c r="AF59" s="1">
        <v>14345</v>
      </c>
      <c r="AG59" s="1">
        <v>6017</v>
      </c>
    </row>
    <row r="60" spans="1:33" ht="14.4" thickBot="1" x14ac:dyDescent="0.3">
      <c r="A60" s="1" t="s">
        <v>70</v>
      </c>
      <c r="B60" s="1">
        <v>129.77500000000001</v>
      </c>
      <c r="C60" s="1">
        <v>120.2</v>
      </c>
      <c r="D60" s="1">
        <v>113.6405</v>
      </c>
      <c r="E60" s="1">
        <v>122.4</v>
      </c>
      <c r="F60" s="1"/>
      <c r="G60" s="1">
        <v>1.8140000000000001</v>
      </c>
      <c r="H60" s="1">
        <v>100.1</v>
      </c>
      <c r="I60" s="1"/>
      <c r="J60" s="1"/>
      <c r="K60" s="1">
        <v>15.08</v>
      </c>
      <c r="L60" s="1"/>
      <c r="M60" s="1">
        <v>10907</v>
      </c>
      <c r="N60" s="1"/>
      <c r="O60" s="1">
        <v>0.4723</v>
      </c>
      <c r="P60" s="1">
        <v>0.84666699999999995</v>
      </c>
      <c r="Q60" s="1">
        <v>44121</v>
      </c>
      <c r="R60" s="1"/>
      <c r="S60" s="1">
        <v>210</v>
      </c>
      <c r="T60" s="1">
        <v>90800</v>
      </c>
      <c r="U60" s="1">
        <v>1.7941</v>
      </c>
      <c r="V60" s="1">
        <v>5253</v>
      </c>
      <c r="W60" s="1">
        <v>1.1051</v>
      </c>
      <c r="X60" s="1">
        <v>7230</v>
      </c>
      <c r="Y60" s="1"/>
      <c r="Z60" s="1">
        <v>13.75</v>
      </c>
      <c r="AA60" s="1">
        <v>2.17</v>
      </c>
      <c r="AB60" s="1">
        <v>3.11</v>
      </c>
      <c r="AC60" s="1">
        <v>1260</v>
      </c>
      <c r="AD60" s="1">
        <v>1.71</v>
      </c>
      <c r="AE60" s="1">
        <v>10363</v>
      </c>
      <c r="AF60" s="1">
        <v>21831</v>
      </c>
      <c r="AG60" s="1">
        <v>5996</v>
      </c>
    </row>
    <row r="61" spans="1:33" ht="14.4" thickBot="1" x14ac:dyDescent="0.3">
      <c r="A61" s="1" t="s">
        <v>71</v>
      </c>
      <c r="B61" s="1">
        <v>187.2159</v>
      </c>
      <c r="C61" s="1">
        <v>117.3</v>
      </c>
      <c r="D61" s="1">
        <v>169.23560000000001</v>
      </c>
      <c r="E61" s="1">
        <v>118.6</v>
      </c>
      <c r="F61" s="1"/>
      <c r="G61" s="1">
        <v>1.899</v>
      </c>
      <c r="H61" s="1">
        <v>97.5</v>
      </c>
      <c r="I61" s="1"/>
      <c r="J61" s="1"/>
      <c r="K61" s="1">
        <v>15.28</v>
      </c>
      <c r="L61" s="1"/>
      <c r="M61" s="1">
        <v>11260</v>
      </c>
      <c r="N61" s="1"/>
      <c r="O61" s="1">
        <v>0.47139999999999999</v>
      </c>
      <c r="P61" s="1">
        <v>0.82</v>
      </c>
      <c r="Q61" s="1">
        <v>44787</v>
      </c>
      <c r="R61" s="1"/>
      <c r="S61" s="1">
        <v>210</v>
      </c>
      <c r="T61" s="1">
        <v>91100</v>
      </c>
      <c r="U61" s="1">
        <v>1.9701</v>
      </c>
      <c r="V61" s="1">
        <v>4711</v>
      </c>
      <c r="W61" s="1">
        <v>1.2825</v>
      </c>
      <c r="X61" s="1">
        <v>7100</v>
      </c>
      <c r="Y61" s="1"/>
      <c r="Z61" s="1">
        <v>13.05</v>
      </c>
      <c r="AA61" s="1">
        <v>2.4900000000000002</v>
      </c>
      <c r="AB61" s="1">
        <v>3.3</v>
      </c>
      <c r="AC61" s="1">
        <v>1070</v>
      </c>
      <c r="AD61" s="1">
        <v>1.9</v>
      </c>
      <c r="AE61" s="1">
        <v>14753</v>
      </c>
      <c r="AF61" s="1">
        <v>31250</v>
      </c>
      <c r="AG61" s="1">
        <v>5335</v>
      </c>
    </row>
    <row r="62" spans="1:33" ht="14.4" thickBot="1" x14ac:dyDescent="0.3">
      <c r="A62" s="1" t="s">
        <v>72</v>
      </c>
      <c r="B62" s="1">
        <v>159.29990000000001</v>
      </c>
      <c r="C62" s="1">
        <v>106</v>
      </c>
      <c r="D62" s="1">
        <v>139.3466</v>
      </c>
      <c r="E62" s="1">
        <v>105.6</v>
      </c>
      <c r="F62" s="1"/>
      <c r="G62" s="1">
        <v>2.0602</v>
      </c>
      <c r="H62" s="1">
        <v>102.3</v>
      </c>
      <c r="I62" s="1"/>
      <c r="J62" s="1"/>
      <c r="K62" s="1">
        <v>15.45</v>
      </c>
      <c r="L62" s="1"/>
      <c r="M62" s="1">
        <v>11260</v>
      </c>
      <c r="N62" s="1"/>
      <c r="O62" s="1">
        <v>0.47710000000000002</v>
      </c>
      <c r="P62" s="1">
        <v>0.87</v>
      </c>
      <c r="Q62" s="1">
        <v>46750</v>
      </c>
      <c r="R62" s="1"/>
      <c r="S62" s="1">
        <v>218</v>
      </c>
      <c r="T62" s="1">
        <v>104495</v>
      </c>
      <c r="U62" s="1">
        <v>1.6886000000000001</v>
      </c>
      <c r="V62" s="1">
        <v>4890</v>
      </c>
      <c r="W62" s="1">
        <v>1.5402</v>
      </c>
      <c r="X62" s="1">
        <v>6940</v>
      </c>
      <c r="Y62" s="1"/>
      <c r="Z62" s="1">
        <v>12.89</v>
      </c>
      <c r="AA62" s="1">
        <v>2.4900000000000002</v>
      </c>
      <c r="AB62" s="1">
        <v>2.79</v>
      </c>
      <c r="AC62" s="1">
        <v>1070</v>
      </c>
      <c r="AD62" s="1">
        <v>1.9</v>
      </c>
      <c r="AE62" s="1">
        <v>18385</v>
      </c>
      <c r="AF62" s="1">
        <v>40269</v>
      </c>
      <c r="AG62" s="1">
        <v>6127</v>
      </c>
    </row>
    <row r="63" spans="1:33" ht="14.4" thickBot="1" x14ac:dyDescent="0.3">
      <c r="A63" s="1" t="s">
        <v>73</v>
      </c>
      <c r="B63" s="1">
        <v>160.3038</v>
      </c>
      <c r="C63" s="1">
        <v>115.6</v>
      </c>
      <c r="D63" s="1">
        <v>139.37360000000001</v>
      </c>
      <c r="E63" s="1">
        <v>116.8</v>
      </c>
      <c r="F63" s="1"/>
      <c r="G63" s="1">
        <v>2.1456</v>
      </c>
      <c r="H63" s="1">
        <v>102.6</v>
      </c>
      <c r="I63" s="1"/>
      <c r="J63" s="1"/>
      <c r="K63" s="1">
        <v>15.62</v>
      </c>
      <c r="L63" s="1"/>
      <c r="M63" s="1">
        <v>12833</v>
      </c>
      <c r="N63" s="1"/>
      <c r="O63" s="1">
        <v>0.61729999999999996</v>
      </c>
      <c r="P63" s="1">
        <v>0.86666699999999997</v>
      </c>
      <c r="Q63" s="1">
        <v>52300</v>
      </c>
      <c r="R63" s="1"/>
      <c r="S63" s="1">
        <v>243</v>
      </c>
      <c r="T63" s="1">
        <v>90945</v>
      </c>
      <c r="U63" s="1">
        <v>2.6760000000000002</v>
      </c>
      <c r="V63" s="1">
        <v>10736</v>
      </c>
      <c r="W63" s="1">
        <v>1.7442</v>
      </c>
      <c r="X63" s="1">
        <v>7950</v>
      </c>
      <c r="Y63" s="1"/>
      <c r="Z63" s="1">
        <v>15.33</v>
      </c>
      <c r="AA63" s="1">
        <v>2.4</v>
      </c>
      <c r="AB63" s="1">
        <v>4.42</v>
      </c>
      <c r="AC63" s="1">
        <v>2160</v>
      </c>
      <c r="AD63" s="1">
        <v>2.2799999999999998</v>
      </c>
      <c r="AE63" s="1">
        <v>19780</v>
      </c>
      <c r="AF63" s="1">
        <v>47464</v>
      </c>
      <c r="AG63" s="1">
        <v>7261</v>
      </c>
    </row>
    <row r="64" spans="1:33" ht="14.4" thickBot="1" x14ac:dyDescent="0.3">
      <c r="A64" s="1" t="s">
        <v>74</v>
      </c>
      <c r="B64" s="1">
        <v>169.6746</v>
      </c>
      <c r="C64" s="1"/>
      <c r="D64" s="1">
        <v>145.8433</v>
      </c>
      <c r="E64" s="1"/>
      <c r="F64" s="1"/>
      <c r="G64" s="1">
        <v>2.6789999999999998</v>
      </c>
      <c r="H64" s="1"/>
      <c r="I64" s="1"/>
      <c r="J64" s="1"/>
      <c r="K64" s="1"/>
      <c r="L64" s="1"/>
      <c r="M64" s="1">
        <v>14220</v>
      </c>
      <c r="N64" s="1"/>
      <c r="O64" s="1">
        <v>0.5968</v>
      </c>
      <c r="P64" s="1">
        <v>0.65333300000000005</v>
      </c>
      <c r="Q64" s="1">
        <v>51276</v>
      </c>
      <c r="R64" s="1"/>
      <c r="S64" s="1"/>
      <c r="T64" s="1">
        <v>93081</v>
      </c>
      <c r="U64" s="1">
        <v>2.2073</v>
      </c>
      <c r="V64" s="1">
        <v>14988</v>
      </c>
      <c r="W64" s="1">
        <v>2.1120000000000001</v>
      </c>
      <c r="X64" s="1">
        <v>7430</v>
      </c>
      <c r="Y64" s="1"/>
      <c r="Z64" s="1">
        <v>14.36</v>
      </c>
      <c r="AA64" s="1">
        <v>2.46</v>
      </c>
      <c r="AB64" s="1">
        <v>3.63</v>
      </c>
      <c r="AC64" s="1">
        <v>2490</v>
      </c>
      <c r="AD64" s="1">
        <v>2.56</v>
      </c>
      <c r="AE64" s="1"/>
      <c r="AF64" s="1"/>
      <c r="AG64" s="1">
        <v>7838</v>
      </c>
    </row>
    <row r="65" spans="1:33" ht="14.4" thickBot="1" x14ac:dyDescent="0.3">
      <c r="A65" s="1" t="s">
        <v>75</v>
      </c>
      <c r="B65" s="1">
        <v>187.79759999999999</v>
      </c>
      <c r="C65" s="1">
        <v>116.3</v>
      </c>
      <c r="D65" s="1">
        <v>160.45599999999999</v>
      </c>
      <c r="E65" s="1">
        <v>117.1</v>
      </c>
      <c r="F65" s="1"/>
      <c r="G65" s="1">
        <v>2.2553999999999998</v>
      </c>
      <c r="H65" s="1">
        <v>105.3</v>
      </c>
      <c r="I65" s="1"/>
      <c r="J65" s="1"/>
      <c r="K65" s="1">
        <v>15.9489</v>
      </c>
      <c r="L65" s="1"/>
      <c r="M65" s="1">
        <v>14213.33</v>
      </c>
      <c r="N65" s="1"/>
      <c r="O65" s="1">
        <v>0.51235399999999998</v>
      </c>
      <c r="P65" s="1">
        <v>0.79333299999999995</v>
      </c>
      <c r="Q65" s="1">
        <v>54836</v>
      </c>
      <c r="R65" s="1"/>
      <c r="S65" s="1">
        <v>238.73</v>
      </c>
      <c r="T65" s="1">
        <v>111430</v>
      </c>
      <c r="U65" s="1">
        <v>2.633</v>
      </c>
      <c r="V65" s="1">
        <v>9309</v>
      </c>
      <c r="W65" s="1">
        <v>2.5369000000000002</v>
      </c>
      <c r="X65" s="1">
        <v>7030</v>
      </c>
      <c r="Y65" s="1"/>
      <c r="Z65" s="1">
        <v>14.68</v>
      </c>
      <c r="AA65" s="1">
        <v>3.16</v>
      </c>
      <c r="AB65" s="1">
        <v>3.94</v>
      </c>
      <c r="AC65" s="1">
        <v>1840</v>
      </c>
      <c r="AD65" s="1">
        <v>2.67</v>
      </c>
      <c r="AE65" s="1"/>
      <c r="AF65" s="1"/>
      <c r="AG65" s="1">
        <v>7908.13</v>
      </c>
    </row>
    <row r="66" spans="1:33" ht="14.4" thickBot="1" x14ac:dyDescent="0.3">
      <c r="A66" s="1" t="s">
        <v>76</v>
      </c>
      <c r="B66" s="1">
        <v>191.6011</v>
      </c>
      <c r="C66" s="1">
        <v>116.9</v>
      </c>
      <c r="D66" s="1">
        <v>159.20670000000001</v>
      </c>
      <c r="E66" s="1">
        <v>117.3</v>
      </c>
      <c r="F66" s="1"/>
      <c r="G66" s="1">
        <v>2.7732000000000001</v>
      </c>
      <c r="H66" s="1">
        <v>106</v>
      </c>
      <c r="I66" s="1"/>
      <c r="J66" s="1"/>
      <c r="K66" s="1">
        <v>20.757000000000001</v>
      </c>
      <c r="L66" s="1"/>
      <c r="M66" s="1">
        <v>14213.33</v>
      </c>
      <c r="N66" s="1"/>
      <c r="O66" s="1">
        <v>0.69882999999999995</v>
      </c>
      <c r="P66" s="1">
        <v>0.83333299999999999</v>
      </c>
      <c r="Q66" s="1">
        <v>55950</v>
      </c>
      <c r="R66" s="1"/>
      <c r="S66" s="1">
        <v>242.63</v>
      </c>
      <c r="T66" s="1">
        <v>130030</v>
      </c>
      <c r="U66" s="1">
        <v>2.5651999999999999</v>
      </c>
      <c r="V66" s="1">
        <v>10953</v>
      </c>
      <c r="W66" s="1">
        <v>2.8451</v>
      </c>
      <c r="X66" s="1">
        <v>6970</v>
      </c>
      <c r="Y66" s="1"/>
      <c r="Z66" s="1">
        <v>15.41</v>
      </c>
      <c r="AA66" s="1">
        <v>3.67</v>
      </c>
      <c r="AB66" s="1">
        <v>3.94</v>
      </c>
      <c r="AC66" s="1">
        <v>2350</v>
      </c>
      <c r="AD66" s="1">
        <v>2.81</v>
      </c>
      <c r="AE66" s="1"/>
      <c r="AF66" s="1"/>
      <c r="AG66" s="1">
        <v>8797.9</v>
      </c>
    </row>
    <row r="67" spans="1:33" ht="14.4" thickBot="1" x14ac:dyDescent="0.3">
      <c r="A67" s="1" t="s">
        <v>77</v>
      </c>
      <c r="B67" s="1">
        <v>193.916</v>
      </c>
      <c r="C67" s="1">
        <v>115.5</v>
      </c>
      <c r="D67" s="1">
        <v>151.67179999999999</v>
      </c>
      <c r="E67" s="1">
        <v>116.1</v>
      </c>
      <c r="F67" s="1"/>
      <c r="G67" s="1">
        <v>3.0148999999999999</v>
      </c>
      <c r="H67" s="1">
        <v>104.3</v>
      </c>
      <c r="I67" s="1"/>
      <c r="J67" s="1"/>
      <c r="K67" s="1">
        <v>20.773499999999999</v>
      </c>
      <c r="L67" s="1"/>
      <c r="M67" s="1">
        <v>14200</v>
      </c>
      <c r="N67" s="1"/>
      <c r="O67" s="1">
        <v>0.98370000000000002</v>
      </c>
      <c r="P67" s="1">
        <v>0.83</v>
      </c>
      <c r="Q67" s="1">
        <v>56712</v>
      </c>
      <c r="R67" s="1"/>
      <c r="S67" s="1">
        <v>245.4</v>
      </c>
      <c r="T67" s="1">
        <v>142438</v>
      </c>
      <c r="U67" s="1">
        <v>2.3664000000000001</v>
      </c>
      <c r="V67" s="1">
        <v>11240</v>
      </c>
      <c r="W67" s="1">
        <v>3.0952000000000002</v>
      </c>
      <c r="X67" s="1">
        <v>6870</v>
      </c>
      <c r="Y67" s="1"/>
      <c r="Z67" s="1">
        <v>15.86</v>
      </c>
      <c r="AA67" s="1">
        <v>3.96</v>
      </c>
      <c r="AB67" s="1">
        <v>3.58</v>
      </c>
      <c r="AC67" s="1">
        <v>2490</v>
      </c>
      <c r="AD67" s="1">
        <v>3.04</v>
      </c>
      <c r="AE67" s="1"/>
      <c r="AF67" s="1"/>
      <c r="AG67" s="1">
        <v>9080.2999999999993</v>
      </c>
    </row>
    <row r="68" spans="1:33" ht="14.4" thickBot="1" x14ac:dyDescent="0.3">
      <c r="A68" s="1" t="s">
        <v>78</v>
      </c>
      <c r="B68" s="1">
        <v>190.51759999999999</v>
      </c>
      <c r="C68" s="1">
        <v>107.7</v>
      </c>
      <c r="D68" s="1">
        <v>145.602</v>
      </c>
      <c r="E68" s="1">
        <v>107.8</v>
      </c>
      <c r="F68" s="1"/>
      <c r="G68" s="1">
        <v>3.3334999999999999</v>
      </c>
      <c r="H68" s="1">
        <v>105.6</v>
      </c>
      <c r="I68" s="1"/>
      <c r="J68" s="1"/>
      <c r="K68" s="1">
        <v>20.637899999999998</v>
      </c>
      <c r="L68" s="1"/>
      <c r="M68" s="1">
        <v>14201</v>
      </c>
      <c r="N68" s="1"/>
      <c r="O68" s="1">
        <v>0.95099999999999996</v>
      </c>
      <c r="P68" s="1">
        <v>0.76</v>
      </c>
      <c r="Q68" s="1">
        <v>59643</v>
      </c>
      <c r="R68" s="1"/>
      <c r="S68" s="1">
        <v>257.19</v>
      </c>
      <c r="T68" s="1">
        <v>153440</v>
      </c>
      <c r="U68" s="1">
        <v>2.4001999999999999</v>
      </c>
      <c r="V68" s="1">
        <v>12427</v>
      </c>
      <c r="W68" s="1">
        <v>3.3702000000000001</v>
      </c>
      <c r="X68" s="1">
        <v>7030</v>
      </c>
      <c r="Y68" s="1"/>
      <c r="Z68" s="1">
        <v>16.059999999999999</v>
      </c>
      <c r="AA68" s="1">
        <v>4.21</v>
      </c>
      <c r="AB68" s="1">
        <v>3.57</v>
      </c>
      <c r="AC68" s="1">
        <v>2440</v>
      </c>
      <c r="AD68" s="1">
        <v>3.25</v>
      </c>
      <c r="AE68" s="1"/>
      <c r="AF68" s="1"/>
      <c r="AG68" s="1">
        <v>9858</v>
      </c>
    </row>
    <row r="69" spans="1:33" ht="14.4" thickBot="1" x14ac:dyDescent="0.3">
      <c r="A69" s="7" t="s">
        <v>80</v>
      </c>
      <c r="B69" s="7">
        <v>141.93510000000001</v>
      </c>
      <c r="C69" s="7">
        <v>106.8</v>
      </c>
      <c r="D69" s="7">
        <v>86.6</v>
      </c>
      <c r="E69" s="7"/>
      <c r="F69" s="7">
        <v>49.8</v>
      </c>
      <c r="G69" s="7">
        <v>5.5</v>
      </c>
      <c r="H69" s="7"/>
      <c r="I69" s="7">
        <v>60747</v>
      </c>
      <c r="J69" s="7">
        <v>23.37</v>
      </c>
      <c r="K69" s="7"/>
      <c r="L69" s="7"/>
      <c r="M69" s="7">
        <v>14287</v>
      </c>
      <c r="N69" s="7">
        <v>22</v>
      </c>
      <c r="O69" s="7">
        <v>0.39179999999999998</v>
      </c>
      <c r="P69" s="7">
        <v>0.73</v>
      </c>
      <c r="Q69" s="7">
        <v>66826</v>
      </c>
      <c r="R69" s="7"/>
      <c r="S69" s="7">
        <v>285.95</v>
      </c>
      <c r="T69" s="7">
        <v>157589</v>
      </c>
      <c r="U69" s="7">
        <v>2.4537</v>
      </c>
      <c r="V69" s="7">
        <v>7009</v>
      </c>
      <c r="W69" s="7">
        <v>4.1100000000000003</v>
      </c>
      <c r="X69" s="7">
        <v>7650</v>
      </c>
      <c r="Y69" s="7"/>
      <c r="Z69" s="7">
        <v>15.76</v>
      </c>
      <c r="AA69" s="7">
        <v>4.26</v>
      </c>
      <c r="AB69" s="7">
        <v>3.54</v>
      </c>
      <c r="AC69" s="7">
        <v>1060</v>
      </c>
      <c r="AD69" s="7">
        <v>3.98</v>
      </c>
      <c r="AE69" s="7">
        <v>38897</v>
      </c>
      <c r="AF69" s="7">
        <v>101979</v>
      </c>
      <c r="AG69" s="7">
        <v>11633</v>
      </c>
    </row>
    <row r="70" spans="1:33" ht="14.4" thickBot="1" x14ac:dyDescent="0.3">
      <c r="A70" s="7" t="s">
        <v>81</v>
      </c>
      <c r="B70" s="7">
        <v>156.4325</v>
      </c>
      <c r="C70" s="7">
        <v>101.3</v>
      </c>
      <c r="D70" s="7">
        <v>96.08</v>
      </c>
      <c r="E70" s="7"/>
      <c r="F70" s="7">
        <v>55.69</v>
      </c>
      <c r="G70" s="7">
        <v>4.5599999999999996</v>
      </c>
      <c r="H70" s="7"/>
      <c r="I70" s="7">
        <v>66909</v>
      </c>
      <c r="J70" s="7">
        <v>23.39</v>
      </c>
      <c r="K70" s="7"/>
      <c r="L70" s="7"/>
      <c r="M70" s="7">
        <v>18700</v>
      </c>
      <c r="N70" s="7">
        <v>23.944400000000002</v>
      </c>
      <c r="O70" s="7">
        <v>0.38690000000000002</v>
      </c>
      <c r="P70" s="7">
        <v>0.52</v>
      </c>
      <c r="Q70" s="7">
        <v>95100</v>
      </c>
      <c r="R70" s="7">
        <v>25</v>
      </c>
      <c r="S70" s="7">
        <v>406.58</v>
      </c>
      <c r="T70" s="7">
        <v>141534</v>
      </c>
      <c r="U70" s="7">
        <v>1.22</v>
      </c>
      <c r="V70" s="7">
        <v>5137</v>
      </c>
      <c r="W70" s="7">
        <v>8.1999999999999993</v>
      </c>
      <c r="X70" s="7">
        <v>12900</v>
      </c>
      <c r="Y70" s="7">
        <v>20</v>
      </c>
      <c r="Z70" s="8">
        <v>18.7</v>
      </c>
      <c r="AA70" s="7">
        <v>2.78</v>
      </c>
      <c r="AB70" s="7">
        <v>2.11</v>
      </c>
      <c r="AC70" s="7">
        <v>1460</v>
      </c>
      <c r="AD70" s="7">
        <v>10.62</v>
      </c>
      <c r="AE70" s="7">
        <v>45135</v>
      </c>
      <c r="AF70" s="7">
        <v>97524</v>
      </c>
      <c r="AG70" s="7">
        <v>14257</v>
      </c>
    </row>
    <row r="71" spans="1:33" ht="14.4" thickBot="1" x14ac:dyDescent="0.3">
      <c r="A71" s="7" t="s">
        <v>82</v>
      </c>
      <c r="B71" s="7">
        <v>191.1395</v>
      </c>
      <c r="C71" s="7">
        <v>109.4</v>
      </c>
      <c r="D71" s="7">
        <v>124.84</v>
      </c>
      <c r="E71" s="7"/>
      <c r="F71" s="7">
        <v>61.62</v>
      </c>
      <c r="G71" s="7">
        <v>4.68</v>
      </c>
      <c r="H71" s="7"/>
      <c r="I71" s="7">
        <v>81736</v>
      </c>
      <c r="J71" s="7">
        <v>23.38</v>
      </c>
      <c r="K71" s="7"/>
      <c r="L71" s="7">
        <v>3019</v>
      </c>
      <c r="M71" s="7">
        <v>16346.67</v>
      </c>
      <c r="N71" s="7">
        <v>24.784199999999998</v>
      </c>
      <c r="O71" s="7">
        <v>0.372</v>
      </c>
      <c r="P71" s="7">
        <v>0.55000000000000004</v>
      </c>
      <c r="Q71" s="7">
        <v>97988</v>
      </c>
      <c r="R71" s="7"/>
      <c r="S71" s="7">
        <v>2010.8</v>
      </c>
      <c r="T71" s="7">
        <v>170049</v>
      </c>
      <c r="U71" s="7">
        <v>0.96689999999999998</v>
      </c>
      <c r="V71" s="7">
        <v>4969</v>
      </c>
      <c r="W71" s="7">
        <v>8.5774000000000008</v>
      </c>
      <c r="X71" s="7">
        <v>12860</v>
      </c>
      <c r="Y71" s="7"/>
      <c r="Z71" s="8">
        <v>19.3</v>
      </c>
      <c r="AA71" s="8">
        <v>3.5</v>
      </c>
      <c r="AB71" s="7">
        <v>1.64</v>
      </c>
      <c r="AC71" s="7">
        <v>1390</v>
      </c>
      <c r="AD71" s="7">
        <v>10.74</v>
      </c>
      <c r="AE71" s="9">
        <v>49818</v>
      </c>
      <c r="AF71" s="9">
        <v>112269</v>
      </c>
      <c r="AG71" s="7">
        <v>12102</v>
      </c>
    </row>
    <row r="72" spans="1:33" ht="14.4" thickBot="1" x14ac:dyDescent="0.3">
      <c r="A72" s="7" t="s">
        <v>83</v>
      </c>
      <c r="B72" s="7">
        <v>262.34070000000003</v>
      </c>
      <c r="C72" s="7">
        <v>110.8</v>
      </c>
      <c r="D72" s="7">
        <v>199.05</v>
      </c>
      <c r="E72" s="7"/>
      <c r="F72" s="7">
        <v>57.39</v>
      </c>
      <c r="G72" s="7">
        <v>5.9</v>
      </c>
      <c r="H72" s="7"/>
      <c r="I72" s="7">
        <v>112231</v>
      </c>
      <c r="J72" s="7">
        <v>23.37</v>
      </c>
      <c r="K72" s="7"/>
      <c r="L72" s="7"/>
      <c r="M72" s="7"/>
      <c r="N72" s="7">
        <v>25.553699999999999</v>
      </c>
      <c r="O72" s="7">
        <v>0.38090000000000002</v>
      </c>
      <c r="P72" s="7">
        <v>0.65</v>
      </c>
      <c r="Q72" s="7">
        <v>96930</v>
      </c>
      <c r="R72" s="7"/>
      <c r="S72" s="7">
        <v>414.76</v>
      </c>
      <c r="T72" s="7">
        <v>204340</v>
      </c>
      <c r="U72" s="7">
        <v>1.3542000000000001</v>
      </c>
      <c r="V72" s="7">
        <v>1003</v>
      </c>
      <c r="W72" s="7">
        <v>8.2604000000000006</v>
      </c>
      <c r="X72" s="7">
        <v>12220</v>
      </c>
      <c r="Y72" s="7"/>
      <c r="Z72" s="8">
        <v>18.600000000000001</v>
      </c>
      <c r="AA72" s="7">
        <v>4.3600000000000003</v>
      </c>
      <c r="AB72" s="7">
        <v>2.19</v>
      </c>
      <c r="AC72" s="7">
        <v>290</v>
      </c>
      <c r="AD72" s="7">
        <v>9.92</v>
      </c>
      <c r="AE72" s="7">
        <v>43113</v>
      </c>
      <c r="AF72" s="7">
        <v>146848</v>
      </c>
      <c r="AG72" s="7">
        <v>13051</v>
      </c>
    </row>
    <row r="73" spans="1:33" ht="14.4" thickBot="1" x14ac:dyDescent="0.3">
      <c r="A73" s="7" t="s">
        <v>84</v>
      </c>
      <c r="B73" s="7">
        <v>271.41289999999998</v>
      </c>
      <c r="C73" s="7">
        <v>109.2</v>
      </c>
      <c r="D73" s="7">
        <v>203.79</v>
      </c>
      <c r="E73" s="7"/>
      <c r="F73" s="7">
        <v>60.5</v>
      </c>
      <c r="G73" s="7">
        <v>7.12</v>
      </c>
      <c r="H73" s="7"/>
      <c r="I73" s="7">
        <v>104732</v>
      </c>
      <c r="J73" s="7">
        <v>26.038499999999999</v>
      </c>
      <c r="K73" s="7"/>
      <c r="L73" s="7"/>
      <c r="M73" s="7"/>
      <c r="N73" s="7">
        <v>26.95</v>
      </c>
      <c r="O73" s="7">
        <v>0.36880000000000002</v>
      </c>
      <c r="P73" s="7">
        <v>0.67</v>
      </c>
      <c r="Q73" s="7">
        <v>102090</v>
      </c>
      <c r="R73" s="7"/>
      <c r="S73" s="7">
        <v>391.28</v>
      </c>
      <c r="T73" s="7">
        <v>213750</v>
      </c>
      <c r="U73" s="7">
        <v>1.4406000000000001</v>
      </c>
      <c r="V73" s="7">
        <v>3273</v>
      </c>
      <c r="W73" s="7">
        <v>8.7058999999999997</v>
      </c>
      <c r="X73" s="7">
        <v>12700</v>
      </c>
      <c r="Y73" s="7"/>
      <c r="Z73" s="7">
        <v>19.149999999999999</v>
      </c>
      <c r="AA73" s="8">
        <v>4.7</v>
      </c>
      <c r="AB73" s="7">
        <v>2.2799999999999998</v>
      </c>
      <c r="AC73" s="7">
        <v>630</v>
      </c>
      <c r="AD73" s="7">
        <v>10.34</v>
      </c>
      <c r="AE73" s="7">
        <v>39872</v>
      </c>
      <c r="AF73" s="7">
        <v>123258</v>
      </c>
      <c r="AG73" s="7">
        <v>18875.650000000001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595B0-A7CB-4A9B-8C8A-8F5C0FF9D189}">
  <dimension ref="A1:AG74"/>
  <sheetViews>
    <sheetView workbookViewId="0">
      <selection sqref="A1:XFD1048576"/>
    </sheetView>
  </sheetViews>
  <sheetFormatPr defaultColWidth="9" defaultRowHeight="13.8" x14ac:dyDescent="0.25"/>
  <sheetData>
    <row r="1" spans="1:33" ht="14.4" thickBot="1" x14ac:dyDescent="0.3">
      <c r="A1" s="4" t="s">
        <v>107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86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4.4" thickBot="1" x14ac:dyDescent="0.3">
      <c r="A5" s="1" t="s">
        <v>87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4.4" thickBot="1" x14ac:dyDescent="0.3">
      <c r="A6" s="1" t="s">
        <v>35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4.4" thickBot="1" x14ac:dyDescent="0.3">
      <c r="A7" s="1" t="s">
        <v>88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4.4" thickBot="1" x14ac:dyDescent="0.3">
      <c r="A8" s="1" t="s">
        <v>89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4.4" thickBot="1" x14ac:dyDescent="0.3">
      <c r="A9" s="1" t="s">
        <v>90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4.4" thickBot="1" x14ac:dyDescent="0.3">
      <c r="A10" s="1" t="s">
        <v>91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4.4" thickBot="1" x14ac:dyDescent="0.3">
      <c r="A11" s="1" t="s">
        <v>36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4.4" thickBot="1" x14ac:dyDescent="0.3">
      <c r="A12" s="1" t="s">
        <v>92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4.4" thickBot="1" x14ac:dyDescent="0.3">
      <c r="A13" s="1" t="s">
        <v>93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4.4" thickBot="1" x14ac:dyDescent="0.3">
      <c r="A14" s="1" t="s">
        <v>94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4.4" thickBot="1" x14ac:dyDescent="0.3">
      <c r="A15" s="1" t="s">
        <v>95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4.4" thickBot="1" x14ac:dyDescent="0.3">
      <c r="A16" s="1" t="s">
        <v>37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4.4" thickBot="1" x14ac:dyDescent="0.3">
      <c r="A17" s="1" t="s">
        <v>96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4.4" thickBot="1" x14ac:dyDescent="0.3">
      <c r="A18" s="1" t="s">
        <v>38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4.4" thickBot="1" x14ac:dyDescent="0.3">
      <c r="A19" s="1" t="s">
        <v>39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4.4" thickBot="1" x14ac:dyDescent="0.3">
      <c r="A20" s="1" t="s">
        <v>97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4.4" thickBot="1" x14ac:dyDescent="0.3">
      <c r="A21" s="1" t="s">
        <v>98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4.4" thickBot="1" x14ac:dyDescent="0.3">
      <c r="A22" s="1" t="s">
        <v>99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4.4" thickBot="1" x14ac:dyDescent="0.3">
      <c r="A23" s="1" t="s">
        <v>100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4.4" thickBot="1" x14ac:dyDescent="0.3">
      <c r="A24" s="1" t="s">
        <v>40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4.4" thickBot="1" x14ac:dyDescent="0.3">
      <c r="A25" s="1" t="s">
        <v>101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4.4" thickBot="1" x14ac:dyDescent="0.3">
      <c r="A26" s="1" t="s">
        <v>102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4.4" thickBot="1" x14ac:dyDescent="0.3">
      <c r="A27" s="1" t="s">
        <v>103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4.4" thickBot="1" x14ac:dyDescent="0.3">
      <c r="A28" s="1" t="s">
        <v>104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4.4" thickBot="1" x14ac:dyDescent="0.3">
      <c r="A29" s="1" t="s">
        <v>41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4.4" thickBot="1" x14ac:dyDescent="0.3">
      <c r="A30" s="1" t="s">
        <v>105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4.4" thickBot="1" x14ac:dyDescent="0.3">
      <c r="A31" s="1" t="s">
        <v>106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4.4" thickBot="1" x14ac:dyDescent="0.3">
      <c r="A32" s="1" t="s">
        <v>42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4.4" thickBot="1" x14ac:dyDescent="0.3">
      <c r="A33" s="1" t="s">
        <v>43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4.4" thickBot="1" x14ac:dyDescent="0.3">
      <c r="A34" s="1" t="s">
        <v>44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>
        <v>45466.67</v>
      </c>
      <c r="N34" s="1">
        <v>6.9871999999999996</v>
      </c>
      <c r="O34" s="1">
        <v>0.68630000000000002</v>
      </c>
      <c r="P34" s="1"/>
      <c r="Q34" s="1">
        <v>121725</v>
      </c>
      <c r="R34" s="1"/>
      <c r="S34" s="1"/>
      <c r="T34" s="1"/>
      <c r="U34" s="1"/>
      <c r="V34" s="1">
        <v>7308</v>
      </c>
      <c r="W34" s="1"/>
      <c r="X34" s="1">
        <v>31200</v>
      </c>
      <c r="Y34" s="1"/>
      <c r="Z34" s="1">
        <v>36.533299999999997</v>
      </c>
      <c r="AA34" s="1"/>
      <c r="AB34" s="1"/>
      <c r="AC34" s="1">
        <v>3800</v>
      </c>
      <c r="AD34" s="1"/>
      <c r="AE34" s="1"/>
      <c r="AF34" s="1"/>
      <c r="AG34" s="1">
        <v>2983</v>
      </c>
    </row>
    <row r="35" spans="1:33" ht="14.4" thickBot="1" x14ac:dyDescent="0.3">
      <c r="A35" s="1" t="s">
        <v>45</v>
      </c>
      <c r="B35" s="1">
        <v>0.78200000000000003</v>
      </c>
      <c r="C35" s="1"/>
      <c r="D35" s="1">
        <v>3.3300000000000003E-2</v>
      </c>
      <c r="E35" s="1"/>
      <c r="F35" s="1">
        <v>0.30769999999999997</v>
      </c>
      <c r="G35" s="1">
        <v>0.441</v>
      </c>
      <c r="H35" s="1"/>
      <c r="I35" s="1">
        <v>412</v>
      </c>
      <c r="J35" s="1">
        <v>19.05</v>
      </c>
      <c r="K35" s="1"/>
      <c r="L35" s="1"/>
      <c r="M35" s="1"/>
      <c r="N35" s="1"/>
      <c r="O35" s="1"/>
      <c r="P35" s="1"/>
      <c r="Q35" s="1">
        <v>89800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520</v>
      </c>
      <c r="AF35" s="1">
        <v>955</v>
      </c>
      <c r="AG35" s="1"/>
    </row>
    <row r="36" spans="1:33" ht="14.4" thickBot="1" x14ac:dyDescent="0.3">
      <c r="A36" s="1" t="s">
        <v>46</v>
      </c>
      <c r="B36" s="1">
        <v>0.82979999999999998</v>
      </c>
      <c r="C36" s="1"/>
      <c r="D36" s="1">
        <v>3.8199999999999998E-2</v>
      </c>
      <c r="E36" s="1"/>
      <c r="F36" s="1">
        <v>0.34150000000000003</v>
      </c>
      <c r="G36" s="1">
        <v>0.4501</v>
      </c>
      <c r="H36" s="1"/>
      <c r="I36" s="1">
        <v>425</v>
      </c>
      <c r="J36" s="1">
        <v>20.02</v>
      </c>
      <c r="K36" s="1"/>
      <c r="L36" s="1"/>
      <c r="M36" s="1"/>
      <c r="N36" s="1"/>
      <c r="O36" s="1"/>
      <c r="P36" s="1"/>
      <c r="Q36" s="1">
        <v>98900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519</v>
      </c>
      <c r="AF36" s="1">
        <v>825</v>
      </c>
      <c r="AG36" s="1"/>
    </row>
    <row r="37" spans="1:33" ht="14.4" thickBot="1" x14ac:dyDescent="0.3">
      <c r="A37" s="1" t="s">
        <v>47</v>
      </c>
      <c r="B37" s="1">
        <v>0.96560000000000001</v>
      </c>
      <c r="C37" s="1"/>
      <c r="D37" s="1">
        <v>4.6600000000000003E-2</v>
      </c>
      <c r="E37" s="1"/>
      <c r="F37" s="1">
        <v>0.35299999999999998</v>
      </c>
      <c r="G37" s="1">
        <v>0.56599999999999995</v>
      </c>
      <c r="H37" s="1"/>
      <c r="I37" s="1">
        <v>482</v>
      </c>
      <c r="J37" s="1">
        <v>20.079999999999998</v>
      </c>
      <c r="K37" s="1"/>
      <c r="L37" s="1"/>
      <c r="M37" s="1"/>
      <c r="N37" s="1"/>
      <c r="O37" s="1"/>
      <c r="P37" s="1"/>
      <c r="Q37" s="1">
        <v>107500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640</v>
      </c>
      <c r="AF37" s="1">
        <v>915</v>
      </c>
      <c r="AG37" s="1"/>
    </row>
    <row r="38" spans="1:33" ht="14.4" thickBot="1" x14ac:dyDescent="0.3">
      <c r="A38" s="1" t="s">
        <v>48</v>
      </c>
      <c r="B38" s="1">
        <v>1.1561999999999999</v>
      </c>
      <c r="C38" s="1"/>
      <c r="D38" s="1">
        <v>0.2</v>
      </c>
      <c r="E38" s="1"/>
      <c r="F38" s="1">
        <v>0.3841</v>
      </c>
      <c r="G38" s="1">
        <v>0.57210000000000005</v>
      </c>
      <c r="H38" s="1"/>
      <c r="I38" s="1">
        <v>583</v>
      </c>
      <c r="J38" s="1">
        <v>19.600000000000001</v>
      </c>
      <c r="K38" s="1"/>
      <c r="L38" s="1"/>
      <c r="M38" s="1">
        <v>37580</v>
      </c>
      <c r="N38" s="1"/>
      <c r="O38" s="1"/>
      <c r="P38" s="1"/>
      <c r="Q38" s="1">
        <v>119200</v>
      </c>
      <c r="R38" s="1"/>
      <c r="S38" s="1"/>
      <c r="T38" s="1"/>
      <c r="U38" s="1"/>
      <c r="V38" s="1">
        <v>11153.35</v>
      </c>
      <c r="W38" s="1"/>
      <c r="X38" s="1"/>
      <c r="Y38" s="1"/>
      <c r="Z38" s="1"/>
      <c r="AA38" s="1"/>
      <c r="AB38" s="1"/>
      <c r="AC38" s="1"/>
      <c r="AD38" s="1"/>
      <c r="AE38" s="1">
        <v>977</v>
      </c>
      <c r="AF38" s="1">
        <v>1119</v>
      </c>
      <c r="AG38" s="1"/>
    </row>
    <row r="39" spans="1:33" ht="14.4" thickBot="1" x14ac:dyDescent="0.3">
      <c r="A39" s="1" t="s">
        <v>49</v>
      </c>
      <c r="B39" s="1">
        <v>1.3732</v>
      </c>
      <c r="C39" s="1"/>
      <c r="D39" s="1">
        <v>0.32850000000000001</v>
      </c>
      <c r="E39" s="1"/>
      <c r="F39" s="1">
        <v>0.45800000000000002</v>
      </c>
      <c r="G39" s="1">
        <v>0.5867</v>
      </c>
      <c r="H39" s="1"/>
      <c r="I39" s="1">
        <v>694</v>
      </c>
      <c r="J39" s="1">
        <v>19.96</v>
      </c>
      <c r="K39" s="1"/>
      <c r="L39" s="1"/>
      <c r="M39" s="1">
        <v>37533.33</v>
      </c>
      <c r="N39" s="1">
        <v>9.1936999999999998</v>
      </c>
      <c r="O39" s="1">
        <v>0.55259999999999998</v>
      </c>
      <c r="P39" s="1"/>
      <c r="Q39" s="1">
        <v>112700</v>
      </c>
      <c r="R39" s="1"/>
      <c r="S39" s="1"/>
      <c r="T39" s="1"/>
      <c r="U39" s="1"/>
      <c r="V39" s="1">
        <v>13000</v>
      </c>
      <c r="W39" s="1"/>
      <c r="X39" s="1">
        <v>22953.33</v>
      </c>
      <c r="Y39" s="1"/>
      <c r="Z39" s="1">
        <v>30.133299999999998</v>
      </c>
      <c r="AA39" s="1"/>
      <c r="AB39" s="1"/>
      <c r="AC39" s="1">
        <v>5600</v>
      </c>
      <c r="AD39" s="1"/>
      <c r="AE39" s="1">
        <v>418</v>
      </c>
      <c r="AF39" s="1">
        <v>1400</v>
      </c>
      <c r="AG39" s="1">
        <v>2017.7</v>
      </c>
    </row>
    <row r="40" spans="1:33" ht="14.4" thickBot="1" x14ac:dyDescent="0.3">
      <c r="A40" s="1" t="s">
        <v>50</v>
      </c>
      <c r="B40" s="1">
        <v>1.4541999999999999</v>
      </c>
      <c r="C40" s="1"/>
      <c r="D40" s="1">
        <v>0.31259999999999999</v>
      </c>
      <c r="E40" s="1"/>
      <c r="F40" s="1">
        <v>0.47610000000000002</v>
      </c>
      <c r="G40" s="1">
        <v>0.66549999999999998</v>
      </c>
      <c r="H40" s="1"/>
      <c r="I40" s="1">
        <v>726</v>
      </c>
      <c r="J40" s="1">
        <v>20.12</v>
      </c>
      <c r="K40" s="1"/>
      <c r="L40" s="1"/>
      <c r="M40" s="1">
        <v>37973.33</v>
      </c>
      <c r="N40" s="1"/>
      <c r="O40" s="1"/>
      <c r="P40" s="1"/>
      <c r="Q40" s="1">
        <v>116500</v>
      </c>
      <c r="R40" s="1"/>
      <c r="S40" s="1"/>
      <c r="T40" s="1"/>
      <c r="U40" s="1"/>
      <c r="V40" s="1">
        <v>502</v>
      </c>
      <c r="W40" s="1"/>
      <c r="X40" s="1">
        <v>23000</v>
      </c>
      <c r="Y40" s="1"/>
      <c r="Z40" s="1">
        <v>31.4467</v>
      </c>
      <c r="AA40" s="1"/>
      <c r="AB40" s="1"/>
      <c r="AC40" s="1"/>
      <c r="AD40" s="1"/>
      <c r="AE40" s="1">
        <v>528</v>
      </c>
      <c r="AF40" s="1">
        <v>1718</v>
      </c>
      <c r="AG40" s="1">
        <v>2226.2600000000002</v>
      </c>
    </row>
    <row r="41" spans="1:33" ht="14.4" thickBot="1" x14ac:dyDescent="0.3">
      <c r="A41" s="1" t="s">
        <v>51</v>
      </c>
      <c r="B41" s="1">
        <v>1.7174</v>
      </c>
      <c r="C41" s="1"/>
      <c r="D41" s="1">
        <v>0.4355</v>
      </c>
      <c r="E41" s="1"/>
      <c r="F41" s="1">
        <v>0.52849999999999997</v>
      </c>
      <c r="G41" s="1">
        <v>0.75339999999999996</v>
      </c>
      <c r="H41" s="1"/>
      <c r="I41" s="1">
        <v>846</v>
      </c>
      <c r="J41" s="1">
        <v>20.48</v>
      </c>
      <c r="K41" s="1"/>
      <c r="L41" s="1"/>
      <c r="M41" s="1">
        <v>37866.67</v>
      </c>
      <c r="N41" s="1">
        <v>12.3849</v>
      </c>
      <c r="O41" s="1">
        <v>0.57909999999999995</v>
      </c>
      <c r="P41" s="1"/>
      <c r="Q41" s="1">
        <v>111500</v>
      </c>
      <c r="R41" s="1"/>
      <c r="S41" s="1"/>
      <c r="T41" s="1"/>
      <c r="U41" s="1"/>
      <c r="V41" s="1">
        <v>17028</v>
      </c>
      <c r="W41" s="1"/>
      <c r="X41" s="1">
        <v>22800</v>
      </c>
      <c r="Y41" s="1"/>
      <c r="Z41" s="1">
        <v>31.533300000000001</v>
      </c>
      <c r="AA41" s="1"/>
      <c r="AB41" s="1"/>
      <c r="AC41" s="1">
        <v>7533.3333000000002</v>
      </c>
      <c r="AD41" s="1"/>
      <c r="AE41" s="1">
        <v>1135</v>
      </c>
      <c r="AF41" s="1">
        <v>1951</v>
      </c>
      <c r="AG41" s="1">
        <v>2426.6</v>
      </c>
    </row>
    <row r="42" spans="1:33" ht="14.4" thickBot="1" x14ac:dyDescent="0.3">
      <c r="A42" s="1" t="s">
        <v>52</v>
      </c>
      <c r="B42" s="1">
        <v>1.9140999999999999</v>
      </c>
      <c r="C42" s="1"/>
      <c r="D42" s="1">
        <v>0.50080000000000002</v>
      </c>
      <c r="E42" s="1"/>
      <c r="F42" s="1">
        <v>0.61319999999999997</v>
      </c>
      <c r="G42" s="1">
        <v>0.80010000000000003</v>
      </c>
      <c r="H42" s="1"/>
      <c r="I42" s="1">
        <v>928</v>
      </c>
      <c r="J42" s="1">
        <v>20.79</v>
      </c>
      <c r="K42" s="1"/>
      <c r="L42" s="1"/>
      <c r="M42" s="1">
        <v>38533.33</v>
      </c>
      <c r="N42" s="1">
        <v>12.6021</v>
      </c>
      <c r="O42" s="1"/>
      <c r="P42" s="1"/>
      <c r="Q42" s="1">
        <v>115400</v>
      </c>
      <c r="R42" s="1"/>
      <c r="S42" s="1"/>
      <c r="T42" s="1"/>
      <c r="U42" s="1"/>
      <c r="V42" s="1">
        <v>19424.5</v>
      </c>
      <c r="W42" s="1"/>
      <c r="X42" s="1"/>
      <c r="Y42" s="1"/>
      <c r="Z42" s="1">
        <v>32.2667</v>
      </c>
      <c r="AA42" s="1"/>
      <c r="AB42" s="1"/>
      <c r="AC42" s="1"/>
      <c r="AD42" s="1"/>
      <c r="AE42" s="1">
        <v>903</v>
      </c>
      <c r="AF42" s="1">
        <v>903</v>
      </c>
      <c r="AG42" s="1"/>
    </row>
    <row r="43" spans="1:33" ht="14.4" thickBot="1" x14ac:dyDescent="0.3">
      <c r="A43" s="1" t="s">
        <v>53</v>
      </c>
      <c r="B43" s="1">
        <v>2.2694999999999999</v>
      </c>
      <c r="C43" s="1"/>
      <c r="D43" s="1">
        <v>0.63249999999999995</v>
      </c>
      <c r="E43" s="1"/>
      <c r="F43" s="1">
        <v>0.73740000000000006</v>
      </c>
      <c r="G43" s="1">
        <v>0.89959999999999996</v>
      </c>
      <c r="H43" s="1"/>
      <c r="I43" s="1">
        <v>1085</v>
      </c>
      <c r="J43" s="1">
        <v>21.04</v>
      </c>
      <c r="K43" s="1"/>
      <c r="L43" s="1"/>
      <c r="M43" s="1">
        <v>38066.67</v>
      </c>
      <c r="N43" s="1">
        <v>14.5768</v>
      </c>
      <c r="O43" s="1"/>
      <c r="P43" s="1"/>
      <c r="Q43" s="1">
        <v>121300</v>
      </c>
      <c r="R43" s="1"/>
      <c r="S43" s="1"/>
      <c r="T43" s="1"/>
      <c r="U43" s="1"/>
      <c r="V43" s="1">
        <v>20000</v>
      </c>
      <c r="W43" s="1"/>
      <c r="X43" s="1">
        <v>23466.67</v>
      </c>
      <c r="Y43" s="1"/>
      <c r="Z43" s="1">
        <v>33.066699999999997</v>
      </c>
      <c r="AA43" s="1"/>
      <c r="AB43" s="1"/>
      <c r="AC43" s="1"/>
      <c r="AD43" s="1"/>
      <c r="AE43" s="1">
        <v>1254</v>
      </c>
      <c r="AF43" s="1">
        <v>1254</v>
      </c>
      <c r="AG43" s="1"/>
    </row>
    <row r="44" spans="1:33" ht="14.4" thickBot="1" x14ac:dyDescent="0.3">
      <c r="A44" s="1" t="s">
        <v>54</v>
      </c>
      <c r="B44" s="1">
        <v>2.5876999999999999</v>
      </c>
      <c r="C44" s="1"/>
      <c r="D44" s="1">
        <v>0.877</v>
      </c>
      <c r="E44" s="1"/>
      <c r="F44" s="1">
        <v>0.80210000000000004</v>
      </c>
      <c r="G44" s="1">
        <v>0.90859999999999996</v>
      </c>
      <c r="H44" s="1"/>
      <c r="I44" s="1">
        <v>1211</v>
      </c>
      <c r="J44" s="1">
        <v>21.68</v>
      </c>
      <c r="K44" s="1"/>
      <c r="L44" s="1"/>
      <c r="M44" s="1">
        <v>38200</v>
      </c>
      <c r="N44" s="1"/>
      <c r="O44" s="1"/>
      <c r="P44" s="1"/>
      <c r="Q44" s="1">
        <v>127600</v>
      </c>
      <c r="R44" s="1"/>
      <c r="S44" s="1">
        <v>562</v>
      </c>
      <c r="T44" s="1"/>
      <c r="U44" s="1"/>
      <c r="V44" s="1">
        <v>15685</v>
      </c>
      <c r="W44" s="1"/>
      <c r="X44" s="1">
        <v>23600</v>
      </c>
      <c r="Y44" s="1"/>
      <c r="Z44" s="1">
        <v>32.933300000000003</v>
      </c>
      <c r="AA44" s="1"/>
      <c r="AB44" s="1"/>
      <c r="AC44" s="1"/>
      <c r="AD44" s="1"/>
      <c r="AE44" s="1">
        <v>1401</v>
      </c>
      <c r="AF44" s="1">
        <v>1401</v>
      </c>
      <c r="AG44" s="1"/>
    </row>
    <row r="45" spans="1:33" ht="14.4" thickBot="1" x14ac:dyDescent="0.3">
      <c r="A45" s="1" t="s">
        <v>55</v>
      </c>
      <c r="B45" s="1">
        <v>2.8197999999999999</v>
      </c>
      <c r="C45" s="1"/>
      <c r="D45" s="1">
        <v>0.98970000000000002</v>
      </c>
      <c r="E45" s="1"/>
      <c r="F45" s="1">
        <v>0.89859999999999995</v>
      </c>
      <c r="G45" s="1">
        <v>0.93149999999999999</v>
      </c>
      <c r="H45" s="1"/>
      <c r="I45" s="1">
        <v>1294</v>
      </c>
      <c r="J45" s="1">
        <v>21.9</v>
      </c>
      <c r="K45" s="1"/>
      <c r="L45" s="1"/>
      <c r="M45" s="1">
        <v>38200</v>
      </c>
      <c r="N45" s="1">
        <v>20.027999999999999</v>
      </c>
      <c r="O45" s="1"/>
      <c r="P45" s="1">
        <v>1.1599999999999999</v>
      </c>
      <c r="Q45" s="1">
        <v>108600</v>
      </c>
      <c r="R45" s="1"/>
      <c r="S45" s="1">
        <v>4306.6000000000004</v>
      </c>
      <c r="T45" s="1"/>
      <c r="U45" s="1"/>
      <c r="V45" s="1">
        <v>11369</v>
      </c>
      <c r="W45" s="1"/>
      <c r="X45" s="1"/>
      <c r="Y45" s="1"/>
      <c r="Z45" s="1">
        <v>32.346699999999998</v>
      </c>
      <c r="AA45" s="1"/>
      <c r="AB45" s="1"/>
      <c r="AC45" s="1"/>
      <c r="AD45" s="1"/>
      <c r="AE45" s="1">
        <v>1336</v>
      </c>
      <c r="AF45" s="1">
        <v>1336</v>
      </c>
      <c r="AG45" s="1"/>
    </row>
    <row r="46" spans="1:33" ht="14.4" thickBot="1" x14ac:dyDescent="0.3">
      <c r="A46" s="1" t="s">
        <v>56</v>
      </c>
      <c r="B46" s="1">
        <v>3.3746</v>
      </c>
      <c r="C46" s="1"/>
      <c r="D46" s="1">
        <v>1.4040999999999999</v>
      </c>
      <c r="E46" s="1"/>
      <c r="F46" s="1">
        <v>1.0167999999999999</v>
      </c>
      <c r="G46" s="1">
        <v>0.95369999999999999</v>
      </c>
      <c r="H46" s="1"/>
      <c r="I46" s="1">
        <v>1530</v>
      </c>
      <c r="J46" s="1">
        <v>22.21</v>
      </c>
      <c r="K46" s="1">
        <v>4.0742000000000003</v>
      </c>
      <c r="L46" s="1"/>
      <c r="M46" s="1">
        <v>38593.33</v>
      </c>
      <c r="N46" s="1">
        <v>21.897300000000001</v>
      </c>
      <c r="O46" s="1"/>
      <c r="P46" s="1">
        <v>1.3</v>
      </c>
      <c r="Q46" s="1">
        <v>129600</v>
      </c>
      <c r="R46" s="1"/>
      <c r="S46" s="1"/>
      <c r="T46" s="1"/>
      <c r="U46" s="1"/>
      <c r="V46" s="1">
        <v>13594.7</v>
      </c>
      <c r="W46" s="1"/>
      <c r="X46" s="1"/>
      <c r="Y46" s="1"/>
      <c r="Z46" s="1">
        <v>30.513300000000001</v>
      </c>
      <c r="AA46" s="1"/>
      <c r="AB46" s="1"/>
      <c r="AC46" s="1"/>
      <c r="AD46" s="1"/>
      <c r="AE46" s="1">
        <v>2286</v>
      </c>
      <c r="AF46" s="1">
        <v>4113</v>
      </c>
      <c r="AG46" s="1"/>
    </row>
    <row r="47" spans="1:33" ht="14.4" thickBot="1" x14ac:dyDescent="0.3">
      <c r="A47" s="1" t="s">
        <v>57</v>
      </c>
      <c r="B47" s="1">
        <v>4.1188000000000002</v>
      </c>
      <c r="C47" s="1"/>
      <c r="D47" s="1">
        <v>1.6762999999999999</v>
      </c>
      <c r="E47" s="1"/>
      <c r="F47" s="1">
        <v>1.2092000000000001</v>
      </c>
      <c r="G47" s="1">
        <v>1.2334000000000001</v>
      </c>
      <c r="H47" s="1"/>
      <c r="I47" s="1">
        <v>1845</v>
      </c>
      <c r="J47" s="1">
        <v>22.43</v>
      </c>
      <c r="K47" s="1">
        <v>4.3354999999999997</v>
      </c>
      <c r="L47" s="1"/>
      <c r="M47" s="1">
        <v>38619.300000000003</v>
      </c>
      <c r="N47" s="1">
        <v>22.465499999999999</v>
      </c>
      <c r="O47" s="1"/>
      <c r="P47" s="1">
        <v>1.52</v>
      </c>
      <c r="Q47" s="1">
        <v>146500</v>
      </c>
      <c r="R47" s="1"/>
      <c r="S47" s="1">
        <v>626</v>
      </c>
      <c r="T47" s="1"/>
      <c r="U47" s="1"/>
      <c r="V47" s="1">
        <v>9542.7000000000007</v>
      </c>
      <c r="W47" s="1"/>
      <c r="X47" s="1">
        <v>23084.9</v>
      </c>
      <c r="Y47" s="1"/>
      <c r="Z47" s="1">
        <v>30.78</v>
      </c>
      <c r="AA47" s="1"/>
      <c r="AB47" s="1"/>
      <c r="AC47" s="1">
        <v>3688.5</v>
      </c>
      <c r="AD47" s="1"/>
      <c r="AE47" s="1">
        <v>4004</v>
      </c>
      <c r="AF47" s="1">
        <v>5092</v>
      </c>
      <c r="AG47" s="1"/>
    </row>
    <row r="48" spans="1:33" ht="14.4" thickBot="1" x14ac:dyDescent="0.3">
      <c r="A48" s="1" t="s">
        <v>58</v>
      </c>
      <c r="B48" s="1">
        <v>6.7770000000000001</v>
      </c>
      <c r="C48" s="1"/>
      <c r="D48" s="1">
        <v>3.12</v>
      </c>
      <c r="E48" s="1"/>
      <c r="F48" s="1">
        <v>1.3787</v>
      </c>
      <c r="G48" s="1">
        <v>2.2783000000000002</v>
      </c>
      <c r="H48" s="1"/>
      <c r="I48" s="1">
        <v>3006</v>
      </c>
      <c r="J48" s="1">
        <v>22.66</v>
      </c>
      <c r="K48" s="1">
        <v>4.4400000000000004</v>
      </c>
      <c r="L48" s="1">
        <v>7477</v>
      </c>
      <c r="M48" s="1">
        <v>38667</v>
      </c>
      <c r="N48" s="1"/>
      <c r="O48" s="1"/>
      <c r="P48" s="1">
        <v>1.64</v>
      </c>
      <c r="Q48" s="1">
        <v>152100</v>
      </c>
      <c r="R48" s="1"/>
      <c r="S48" s="1">
        <v>642</v>
      </c>
      <c r="T48" s="1"/>
      <c r="U48" s="1"/>
      <c r="V48" s="1">
        <v>11381</v>
      </c>
      <c r="W48" s="1"/>
      <c r="X48" s="1">
        <v>27080</v>
      </c>
      <c r="Y48" s="1"/>
      <c r="Z48" s="1">
        <v>31.06</v>
      </c>
      <c r="AA48" s="1"/>
      <c r="AB48" s="1"/>
      <c r="AC48" s="1">
        <v>6707</v>
      </c>
      <c r="AD48" s="1"/>
      <c r="AE48" s="1">
        <v>2632</v>
      </c>
      <c r="AF48" s="1">
        <v>5543</v>
      </c>
      <c r="AG48" s="1"/>
    </row>
    <row r="49" spans="1:33" ht="14.4" thickBot="1" x14ac:dyDescent="0.3">
      <c r="A49" s="1" t="s">
        <v>59</v>
      </c>
      <c r="B49" s="1">
        <v>7.3308999999999997</v>
      </c>
      <c r="C49" s="1"/>
      <c r="D49" s="1">
        <v>3.2227000000000001</v>
      </c>
      <c r="E49" s="1"/>
      <c r="F49" s="1">
        <v>1.3043</v>
      </c>
      <c r="G49" s="1">
        <v>2.8039000000000001</v>
      </c>
      <c r="H49" s="1"/>
      <c r="I49" s="1">
        <v>3218</v>
      </c>
      <c r="J49" s="1">
        <v>24.36</v>
      </c>
      <c r="K49" s="1">
        <v>45232</v>
      </c>
      <c r="L49" s="1"/>
      <c r="M49" s="1">
        <v>38686.699999999997</v>
      </c>
      <c r="N49" s="1"/>
      <c r="O49" s="1"/>
      <c r="P49" s="1">
        <v>1.7666999999999999</v>
      </c>
      <c r="Q49" s="1">
        <v>141952</v>
      </c>
      <c r="R49" s="1"/>
      <c r="S49" s="1"/>
      <c r="T49" s="1"/>
      <c r="U49" s="1"/>
      <c r="V49" s="1">
        <v>10840.4</v>
      </c>
      <c r="W49" s="1"/>
      <c r="X49" s="1">
        <v>26453</v>
      </c>
      <c r="Y49" s="1"/>
      <c r="Z49" s="1">
        <v>31.4267</v>
      </c>
      <c r="AA49" s="1"/>
      <c r="AB49" s="1"/>
      <c r="AC49" s="1">
        <v>5153.3</v>
      </c>
      <c r="AD49" s="1"/>
      <c r="AE49" s="1">
        <v>5779</v>
      </c>
      <c r="AF49" s="1">
        <v>6306</v>
      </c>
      <c r="AG49" s="1"/>
    </row>
    <row r="50" spans="1:33" ht="14.4" thickBot="1" x14ac:dyDescent="0.3">
      <c r="A50" s="1" t="s">
        <v>60</v>
      </c>
      <c r="B50" s="1">
        <v>9.4234000000000009</v>
      </c>
      <c r="C50" s="1"/>
      <c r="D50" s="1">
        <v>3.7524999999999999</v>
      </c>
      <c r="E50" s="1"/>
      <c r="F50" s="1">
        <v>1.5099</v>
      </c>
      <c r="G50" s="1">
        <v>4.1611000000000002</v>
      </c>
      <c r="H50" s="1"/>
      <c r="I50" s="1">
        <v>4049</v>
      </c>
      <c r="J50" s="1">
        <v>24.6</v>
      </c>
      <c r="K50" s="1">
        <v>47194</v>
      </c>
      <c r="L50" s="1"/>
      <c r="M50" s="1">
        <v>38933.33</v>
      </c>
      <c r="N50" s="1"/>
      <c r="O50" s="1"/>
      <c r="P50" s="1">
        <v>1.7533000000000001</v>
      </c>
      <c r="Q50" s="1">
        <v>192000</v>
      </c>
      <c r="R50" s="1"/>
      <c r="S50" s="1"/>
      <c r="T50" s="1"/>
      <c r="U50" s="1"/>
      <c r="V50" s="1">
        <v>8706</v>
      </c>
      <c r="W50" s="1"/>
      <c r="X50" s="1">
        <v>28913</v>
      </c>
      <c r="Y50" s="1"/>
      <c r="Z50" s="1">
        <v>35.652999999999999</v>
      </c>
      <c r="AA50" s="1"/>
      <c r="AB50" s="1"/>
      <c r="AC50" s="1">
        <v>3953</v>
      </c>
      <c r="AD50" s="1"/>
      <c r="AE50" s="1">
        <v>7922</v>
      </c>
      <c r="AF50" s="1">
        <v>7736</v>
      </c>
      <c r="AG50" s="1"/>
    </row>
    <row r="51" spans="1:33" ht="14.4" thickBot="1" x14ac:dyDescent="0.3">
      <c r="A51" s="1" t="s">
        <v>61</v>
      </c>
      <c r="B51" s="1">
        <v>11.0505</v>
      </c>
      <c r="C51" s="1"/>
      <c r="D51" s="1">
        <v>5.6554000000000002</v>
      </c>
      <c r="E51" s="1"/>
      <c r="F51" s="1">
        <v>1.3322000000000001</v>
      </c>
      <c r="G51" s="1">
        <v>4.0629</v>
      </c>
      <c r="H51" s="1"/>
      <c r="I51" s="1">
        <v>4652</v>
      </c>
      <c r="J51" s="1">
        <v>24.86</v>
      </c>
      <c r="K51" s="1">
        <v>4.9000000000000004</v>
      </c>
      <c r="L51" s="1"/>
      <c r="M51" s="1">
        <v>38420</v>
      </c>
      <c r="N51" s="1">
        <v>30.0381</v>
      </c>
      <c r="O51" s="1">
        <v>3.4786000000000001</v>
      </c>
      <c r="P51" s="1">
        <v>1.6533</v>
      </c>
      <c r="Q51" s="1">
        <v>183524</v>
      </c>
      <c r="R51" s="1"/>
      <c r="S51" s="1"/>
      <c r="T51" s="1"/>
      <c r="U51" s="1"/>
      <c r="V51" s="1">
        <v>9389</v>
      </c>
      <c r="W51" s="1"/>
      <c r="X51" s="1">
        <v>29267</v>
      </c>
      <c r="Y51" s="1"/>
      <c r="Z51" s="1">
        <v>35.573</v>
      </c>
      <c r="AA51" s="1"/>
      <c r="AB51" s="1"/>
      <c r="AC51" s="1">
        <v>3847</v>
      </c>
      <c r="AD51" s="1"/>
      <c r="AE51" s="1">
        <v>5257</v>
      </c>
      <c r="AF51" s="1">
        <v>8910</v>
      </c>
      <c r="AG51" s="1">
        <v>5016.91</v>
      </c>
    </row>
    <row r="52" spans="1:33" ht="14.4" thickBot="1" x14ac:dyDescent="0.3">
      <c r="A52" s="1" t="s">
        <v>62</v>
      </c>
      <c r="B52" s="1">
        <v>10.435</v>
      </c>
      <c r="C52" s="1"/>
      <c r="D52" s="1">
        <v>5.1835000000000004</v>
      </c>
      <c r="E52" s="1"/>
      <c r="F52" s="1">
        <v>1.4605999999999999</v>
      </c>
      <c r="G52" s="1">
        <v>3.7909000000000002</v>
      </c>
      <c r="H52" s="1"/>
      <c r="I52" s="1">
        <v>4353</v>
      </c>
      <c r="J52" s="1">
        <v>25.08</v>
      </c>
      <c r="K52" s="1">
        <v>4.95</v>
      </c>
      <c r="L52" s="1"/>
      <c r="M52" s="1">
        <v>38840</v>
      </c>
      <c r="N52" s="1">
        <v>30.564</v>
      </c>
      <c r="O52" s="1">
        <v>3.3083999999999998</v>
      </c>
      <c r="P52" s="1">
        <v>1.4</v>
      </c>
      <c r="Q52" s="1">
        <v>187700</v>
      </c>
      <c r="R52" s="1"/>
      <c r="S52" s="1">
        <v>771.84</v>
      </c>
      <c r="T52" s="1"/>
      <c r="U52" s="1">
        <v>15.257300000000001</v>
      </c>
      <c r="V52" s="1">
        <v>9892</v>
      </c>
      <c r="W52" s="1"/>
      <c r="X52" s="1">
        <v>28833.3</v>
      </c>
      <c r="Y52" s="1"/>
      <c r="Z52" s="1">
        <v>35.186700000000002</v>
      </c>
      <c r="AA52" s="1"/>
      <c r="AB52" s="1"/>
      <c r="AC52" s="1">
        <v>4280</v>
      </c>
      <c r="AD52" s="1"/>
      <c r="AE52" s="1">
        <v>6070</v>
      </c>
      <c r="AF52" s="1">
        <v>9884</v>
      </c>
      <c r="AG52" s="1">
        <v>4782.55</v>
      </c>
    </row>
    <row r="53" spans="1:33" ht="14.4" thickBot="1" x14ac:dyDescent="0.3">
      <c r="A53" s="1" t="s">
        <v>63</v>
      </c>
      <c r="B53" s="1">
        <v>11.2454</v>
      </c>
      <c r="C53" s="1"/>
      <c r="D53" s="1">
        <v>5.4920999999999998</v>
      </c>
      <c r="E53" s="1"/>
      <c r="F53" s="1">
        <v>1.9511000000000001</v>
      </c>
      <c r="G53" s="1">
        <v>3.8022</v>
      </c>
      <c r="H53" s="1"/>
      <c r="I53" s="1">
        <v>4640</v>
      </c>
      <c r="J53" s="1">
        <v>25.39</v>
      </c>
      <c r="K53" s="1">
        <v>5.22</v>
      </c>
      <c r="L53" s="1"/>
      <c r="M53" s="1">
        <v>38853.33</v>
      </c>
      <c r="N53" s="1">
        <v>31.498100000000001</v>
      </c>
      <c r="O53" s="1">
        <v>3.3157000000000001</v>
      </c>
      <c r="P53" s="1">
        <v>1.2533000000000001</v>
      </c>
      <c r="Q53" s="1">
        <v>175700</v>
      </c>
      <c r="R53" s="1"/>
      <c r="S53" s="1">
        <v>691.97</v>
      </c>
      <c r="T53" s="1"/>
      <c r="U53" s="1">
        <v>13.3772</v>
      </c>
      <c r="V53" s="1">
        <v>12764</v>
      </c>
      <c r="W53" s="1"/>
      <c r="X53" s="1">
        <v>28048.7</v>
      </c>
      <c r="Y53" s="1"/>
      <c r="Z53" s="1">
        <v>35.452100000000002</v>
      </c>
      <c r="AA53" s="1"/>
      <c r="AB53" s="1"/>
      <c r="AC53" s="1">
        <v>5338</v>
      </c>
      <c r="AD53" s="1"/>
      <c r="AE53" s="1">
        <v>6604</v>
      </c>
      <c r="AF53" s="1">
        <v>10897</v>
      </c>
      <c r="AG53" s="1">
        <v>4998.03</v>
      </c>
    </row>
    <row r="54" spans="1:33" ht="14.4" thickBot="1" x14ac:dyDescent="0.3">
      <c r="A54" s="1" t="s">
        <v>64</v>
      </c>
      <c r="B54" s="1">
        <v>12.6495</v>
      </c>
      <c r="C54" s="1">
        <v>109.5</v>
      </c>
      <c r="D54" s="1">
        <v>6.3967000000000001</v>
      </c>
      <c r="E54" s="1">
        <v>110</v>
      </c>
      <c r="F54" s="1">
        <v>2.4142000000000001</v>
      </c>
      <c r="G54" s="1">
        <v>3.8384999999999998</v>
      </c>
      <c r="H54" s="1">
        <v>102.3</v>
      </c>
      <c r="I54" s="1">
        <v>5150</v>
      </c>
      <c r="J54" s="1">
        <v>24.73</v>
      </c>
      <c r="K54" s="1">
        <v>5.64</v>
      </c>
      <c r="L54" s="1">
        <v>6516</v>
      </c>
      <c r="M54" s="1">
        <v>39013.33</v>
      </c>
      <c r="N54" s="1">
        <v>37.9694</v>
      </c>
      <c r="O54" s="1">
        <v>1.9524999999999999</v>
      </c>
      <c r="P54" s="1">
        <v>1.28</v>
      </c>
      <c r="Q54" s="1">
        <v>171200</v>
      </c>
      <c r="R54" s="1"/>
      <c r="S54" s="1">
        <v>680.81</v>
      </c>
      <c r="T54" s="1"/>
      <c r="U54" s="1">
        <v>9.8158999999999992</v>
      </c>
      <c r="V54" s="1">
        <v>15236.9</v>
      </c>
      <c r="W54" s="1"/>
      <c r="X54" s="1">
        <v>26560</v>
      </c>
      <c r="Y54" s="1"/>
      <c r="Z54" s="1">
        <v>35.78</v>
      </c>
      <c r="AA54" s="1">
        <v>1.79</v>
      </c>
      <c r="AB54" s="1">
        <v>15.71</v>
      </c>
      <c r="AC54" s="1">
        <v>6170</v>
      </c>
      <c r="AD54" s="1">
        <v>1.81</v>
      </c>
      <c r="AE54" s="1">
        <v>6834</v>
      </c>
      <c r="AF54" s="1">
        <v>13033</v>
      </c>
      <c r="AG54" s="1">
        <v>5217.6400000000003</v>
      </c>
    </row>
    <row r="55" spans="1:33" ht="14.4" thickBot="1" x14ac:dyDescent="0.3">
      <c r="A55" s="1" t="s">
        <v>65</v>
      </c>
      <c r="B55" s="1">
        <v>13.1044</v>
      </c>
      <c r="C55" s="1"/>
      <c r="D55" s="1">
        <v>6.1365999999999996</v>
      </c>
      <c r="E55" s="1"/>
      <c r="F55" s="1">
        <v>3.3397000000000001</v>
      </c>
      <c r="G55" s="1">
        <v>3.6280000000000001</v>
      </c>
      <c r="H55" s="1"/>
      <c r="I55" s="1">
        <v>5283</v>
      </c>
      <c r="J55" s="1">
        <v>25</v>
      </c>
      <c r="K55" s="1"/>
      <c r="L55" s="1">
        <v>5877</v>
      </c>
      <c r="M55" s="1">
        <v>38853.33</v>
      </c>
      <c r="N55" s="1">
        <v>41</v>
      </c>
      <c r="O55" s="1">
        <v>1.8371999999999999</v>
      </c>
      <c r="P55" s="1">
        <v>1.26</v>
      </c>
      <c r="Q55" s="1">
        <v>152033</v>
      </c>
      <c r="R55" s="1"/>
      <c r="S55" s="1">
        <v>610.57000000000005</v>
      </c>
      <c r="T55" s="1"/>
      <c r="U55" s="1">
        <v>7.0632000000000001</v>
      </c>
      <c r="V55" s="1">
        <v>12064</v>
      </c>
      <c r="W55" s="1"/>
      <c r="X55" s="1">
        <v>26880</v>
      </c>
      <c r="Y55" s="1"/>
      <c r="Z55" s="1">
        <v>35.53</v>
      </c>
      <c r="AA55" s="1">
        <v>2.0699999999999998</v>
      </c>
      <c r="AB55" s="1">
        <v>13.68</v>
      </c>
      <c r="AC55" s="1">
        <v>4390</v>
      </c>
      <c r="AD55" s="1">
        <v>1.61</v>
      </c>
      <c r="AE55" s="1">
        <v>6680</v>
      </c>
      <c r="AF55" s="1">
        <v>14076</v>
      </c>
      <c r="AG55" s="1">
        <v>6354.35</v>
      </c>
    </row>
    <row r="56" spans="1:33" ht="14.4" thickBot="1" x14ac:dyDescent="0.3">
      <c r="A56" s="1" t="s">
        <v>66</v>
      </c>
      <c r="B56" s="1">
        <v>13.781700000000001</v>
      </c>
      <c r="C56" s="1">
        <v>109.1</v>
      </c>
      <c r="D56" s="1">
        <v>7.0940000000000003</v>
      </c>
      <c r="E56" s="1">
        <v>108.8</v>
      </c>
      <c r="F56" s="1">
        <v>4.2458999999999998</v>
      </c>
      <c r="G56" s="1">
        <v>3.8664999999999998</v>
      </c>
      <c r="H56" s="1">
        <v>106.1</v>
      </c>
      <c r="I56" s="1">
        <v>5780</v>
      </c>
      <c r="J56" s="1">
        <v>25.1</v>
      </c>
      <c r="K56" s="1">
        <v>6.07</v>
      </c>
      <c r="L56" s="1">
        <v>5877</v>
      </c>
      <c r="M56" s="1">
        <v>38173.33</v>
      </c>
      <c r="N56" s="1">
        <v>42.026899999999998</v>
      </c>
      <c r="O56" s="1">
        <v>1.8872</v>
      </c>
      <c r="P56" s="1">
        <v>1.27</v>
      </c>
      <c r="Q56" s="1">
        <v>169037</v>
      </c>
      <c r="R56" s="1"/>
      <c r="S56" s="1">
        <v>674.8</v>
      </c>
      <c r="T56" s="1"/>
      <c r="U56" s="1">
        <v>6.0807000000000002</v>
      </c>
      <c r="V56" s="1">
        <v>5185</v>
      </c>
      <c r="W56" s="1"/>
      <c r="X56" s="1">
        <v>26020</v>
      </c>
      <c r="Y56" s="1"/>
      <c r="Z56" s="1">
        <v>36.85</v>
      </c>
      <c r="AA56" s="1">
        <v>3.03</v>
      </c>
      <c r="AB56" s="1">
        <v>9.31</v>
      </c>
      <c r="AC56" s="1">
        <v>2440</v>
      </c>
      <c r="AD56" s="1">
        <v>2.58</v>
      </c>
      <c r="AE56" s="1">
        <v>7258</v>
      </c>
      <c r="AF56" s="1">
        <v>18140</v>
      </c>
      <c r="AG56" s="1">
        <v>6128.3</v>
      </c>
    </row>
    <row r="57" spans="1:33" ht="14.4" thickBot="1" x14ac:dyDescent="0.3">
      <c r="A57" s="1" t="s">
        <v>67</v>
      </c>
      <c r="B57" s="1">
        <v>15.2942</v>
      </c>
      <c r="C57" s="1">
        <v>110.3</v>
      </c>
      <c r="D57" s="1">
        <v>8.1247000000000007</v>
      </c>
      <c r="E57" s="1">
        <v>111.4</v>
      </c>
      <c r="F57" s="1">
        <v>5.1509999999999998</v>
      </c>
      <c r="G57" s="1">
        <v>3.8801999999999999</v>
      </c>
      <c r="H57" s="1">
        <v>105.1</v>
      </c>
      <c r="I57" s="1">
        <v>6453</v>
      </c>
      <c r="J57" s="1">
        <v>25.21</v>
      </c>
      <c r="K57" s="1">
        <v>6.19</v>
      </c>
      <c r="L57" s="1">
        <v>5877</v>
      </c>
      <c r="M57" s="1">
        <v>40867</v>
      </c>
      <c r="N57" s="1">
        <v>44.262</v>
      </c>
      <c r="O57" s="1">
        <v>1.8897999999999999</v>
      </c>
      <c r="P57" s="1">
        <v>1.21</v>
      </c>
      <c r="Q57" s="1">
        <v>179400</v>
      </c>
      <c r="R57" s="1"/>
      <c r="S57" s="1">
        <v>952.64</v>
      </c>
      <c r="T57" s="1"/>
      <c r="U57" s="1">
        <v>5.6551999999999998</v>
      </c>
      <c r="V57" s="1">
        <v>5619</v>
      </c>
      <c r="W57" s="1"/>
      <c r="X57" s="1">
        <v>25070</v>
      </c>
      <c r="Y57" s="1"/>
      <c r="Z57" s="1">
        <v>38.549999999999997</v>
      </c>
      <c r="AA57" s="1">
        <v>4</v>
      </c>
      <c r="AB57" s="1">
        <v>8.3699999999999992</v>
      </c>
      <c r="AC57" s="1">
        <v>2450</v>
      </c>
      <c r="AD57" s="1">
        <v>2.27</v>
      </c>
      <c r="AE57" s="1">
        <v>6911</v>
      </c>
      <c r="AF57" s="1">
        <v>19238</v>
      </c>
      <c r="AG57" s="1">
        <v>6953.76</v>
      </c>
    </row>
    <row r="58" spans="1:33" ht="14.4" thickBot="1" x14ac:dyDescent="0.3">
      <c r="A58" s="1" t="s">
        <v>68</v>
      </c>
      <c r="B58" s="1">
        <v>20.3047</v>
      </c>
      <c r="C58" s="1">
        <v>112.7</v>
      </c>
      <c r="D58" s="1">
        <v>12.341200000000001</v>
      </c>
      <c r="E58" s="1">
        <v>113.8</v>
      </c>
      <c r="F58" s="1">
        <v>3.7126999999999999</v>
      </c>
      <c r="G58" s="1">
        <v>4.2507999999999999</v>
      </c>
      <c r="H58" s="1">
        <v>108.5</v>
      </c>
      <c r="I58" s="1">
        <v>6857</v>
      </c>
      <c r="J58" s="1">
        <v>25.37</v>
      </c>
      <c r="K58" s="1">
        <v>6.1</v>
      </c>
      <c r="L58" s="1">
        <v>7439</v>
      </c>
      <c r="M58" s="1">
        <v>43187</v>
      </c>
      <c r="N58" s="1">
        <v>51</v>
      </c>
      <c r="O58" s="1">
        <v>2.0728</v>
      </c>
      <c r="P58" s="1">
        <v>1.1299999999999999</v>
      </c>
      <c r="Q58" s="1">
        <v>228600</v>
      </c>
      <c r="R58" s="1"/>
      <c r="S58" s="1">
        <v>903.8</v>
      </c>
      <c r="T58" s="1"/>
      <c r="U58" s="1">
        <v>7.6372</v>
      </c>
      <c r="V58" s="1">
        <v>3659</v>
      </c>
      <c r="W58" s="1"/>
      <c r="X58" s="1">
        <v>32210</v>
      </c>
      <c r="Y58" s="1"/>
      <c r="Z58" s="1">
        <v>46.6</v>
      </c>
      <c r="AA58" s="1">
        <v>4.41</v>
      </c>
      <c r="AB58" s="1">
        <v>11.88</v>
      </c>
      <c r="AC58" s="1">
        <v>2240</v>
      </c>
      <c r="AD58" s="1">
        <v>2.74</v>
      </c>
      <c r="AE58" s="1">
        <v>7168</v>
      </c>
      <c r="AF58" s="1">
        <v>19922</v>
      </c>
      <c r="AG58" s="1">
        <v>8061.4</v>
      </c>
    </row>
    <row r="59" spans="1:33" ht="14.4" thickBot="1" x14ac:dyDescent="0.3">
      <c r="A59" s="1" t="s">
        <v>69</v>
      </c>
      <c r="B59" s="1">
        <v>20.926200000000001</v>
      </c>
      <c r="C59" s="1">
        <v>110.4</v>
      </c>
      <c r="D59" s="1">
        <v>9.1644000000000005</v>
      </c>
      <c r="E59" s="1">
        <v>108.4</v>
      </c>
      <c r="F59" s="1">
        <v>6.4633000000000003</v>
      </c>
      <c r="G59" s="1">
        <v>5.2984999999999998</v>
      </c>
      <c r="H59" s="1">
        <v>114.6</v>
      </c>
      <c r="I59" s="1">
        <v>8224</v>
      </c>
      <c r="J59" s="1">
        <v>25.43</v>
      </c>
      <c r="K59" s="1">
        <v>6.15</v>
      </c>
      <c r="L59" s="1">
        <v>5877</v>
      </c>
      <c r="M59" s="1">
        <v>46053</v>
      </c>
      <c r="N59" s="1">
        <v>54.191000000000003</v>
      </c>
      <c r="O59" s="1">
        <v>1.8992</v>
      </c>
      <c r="P59" s="1">
        <v>1.1000000000000001</v>
      </c>
      <c r="Q59" s="1">
        <v>239051</v>
      </c>
      <c r="R59" s="1"/>
      <c r="S59" s="1">
        <v>940</v>
      </c>
      <c r="T59" s="1">
        <v>307282</v>
      </c>
      <c r="U59" s="1">
        <v>7.5061</v>
      </c>
      <c r="V59" s="1">
        <v>3028</v>
      </c>
      <c r="W59" s="1">
        <v>2.218</v>
      </c>
      <c r="X59" s="1">
        <v>33420</v>
      </c>
      <c r="Y59" s="1"/>
      <c r="Z59" s="1">
        <v>47.65</v>
      </c>
      <c r="AA59" s="1">
        <v>5.2</v>
      </c>
      <c r="AB59" s="1">
        <v>12.15</v>
      </c>
      <c r="AC59" s="1">
        <v>1420</v>
      </c>
      <c r="AD59" s="1">
        <v>2.41</v>
      </c>
      <c r="AE59" s="1">
        <v>7382</v>
      </c>
      <c r="AF59" s="1">
        <v>24175</v>
      </c>
      <c r="AG59" s="1">
        <v>8284</v>
      </c>
    </row>
    <row r="60" spans="1:33" ht="14.4" thickBot="1" x14ac:dyDescent="0.3">
      <c r="A60" s="1" t="s">
        <v>70</v>
      </c>
      <c r="B60" s="1">
        <v>22.8386</v>
      </c>
      <c r="C60" s="1">
        <v>109</v>
      </c>
      <c r="D60" s="1">
        <v>9.4436</v>
      </c>
      <c r="E60" s="1">
        <v>108.4</v>
      </c>
      <c r="F60" s="1">
        <v>7.3445</v>
      </c>
      <c r="G60" s="1">
        <v>6.0505000000000004</v>
      </c>
      <c r="H60" s="1">
        <v>108.5</v>
      </c>
      <c r="I60" s="1">
        <v>8957</v>
      </c>
      <c r="J60" s="1">
        <v>26</v>
      </c>
      <c r="K60" s="1">
        <v>6.23</v>
      </c>
      <c r="L60" s="1">
        <v>5877</v>
      </c>
      <c r="M60" s="1">
        <v>46793</v>
      </c>
      <c r="N60" s="1">
        <v>60</v>
      </c>
      <c r="O60" s="1">
        <v>1.5233000000000001</v>
      </c>
      <c r="P60" s="1">
        <v>1.07</v>
      </c>
      <c r="Q60" s="1">
        <v>280210</v>
      </c>
      <c r="R60" s="1"/>
      <c r="S60" s="1">
        <v>1099</v>
      </c>
      <c r="T60" s="1">
        <v>366775</v>
      </c>
      <c r="U60" s="1">
        <v>7.3486000000000002</v>
      </c>
      <c r="V60" s="1">
        <v>2101</v>
      </c>
      <c r="W60" s="1">
        <v>5.4172000000000002</v>
      </c>
      <c r="X60" s="1">
        <v>39250</v>
      </c>
      <c r="Y60" s="1"/>
      <c r="Z60" s="1">
        <v>50.85</v>
      </c>
      <c r="AA60" s="1">
        <v>6.35</v>
      </c>
      <c r="AB60" s="1">
        <v>12.12</v>
      </c>
      <c r="AC60" s="1">
        <v>1050</v>
      </c>
      <c r="AD60" s="1">
        <v>5.83</v>
      </c>
      <c r="AE60" s="1">
        <v>8201</v>
      </c>
      <c r="AF60" s="1">
        <v>31469</v>
      </c>
      <c r="AG60" s="1">
        <v>9052</v>
      </c>
    </row>
    <row r="61" spans="1:33" ht="14.4" thickBot="1" x14ac:dyDescent="0.3">
      <c r="A61" s="1" t="s">
        <v>71</v>
      </c>
      <c r="B61" s="1">
        <v>26.0032</v>
      </c>
      <c r="C61" s="1">
        <v>110.7</v>
      </c>
      <c r="D61" s="1">
        <v>10.6915</v>
      </c>
      <c r="E61" s="1">
        <v>112.8</v>
      </c>
      <c r="F61" s="1">
        <v>8.1890999999999998</v>
      </c>
      <c r="G61" s="1">
        <v>7.1226000000000003</v>
      </c>
      <c r="H61" s="1">
        <v>107.6</v>
      </c>
      <c r="I61" s="1">
        <v>10152</v>
      </c>
      <c r="J61" s="1">
        <v>25.73</v>
      </c>
      <c r="K61" s="1">
        <v>6.32</v>
      </c>
      <c r="L61" s="1">
        <v>5877</v>
      </c>
      <c r="M61" s="1">
        <v>47033</v>
      </c>
      <c r="N61" s="1">
        <v>61.6648</v>
      </c>
      <c r="O61" s="1">
        <v>1.4226000000000001</v>
      </c>
      <c r="P61" s="1">
        <v>0.84</v>
      </c>
      <c r="Q61" s="1">
        <v>297800</v>
      </c>
      <c r="R61" s="1"/>
      <c r="S61" s="1">
        <v>1157</v>
      </c>
      <c r="T61" s="1">
        <v>394535</v>
      </c>
      <c r="U61" s="1">
        <v>6.9878999999999998</v>
      </c>
      <c r="V61" s="1">
        <v>4265</v>
      </c>
      <c r="W61" s="1">
        <v>5.6074000000000002</v>
      </c>
      <c r="X61" s="1">
        <v>41090</v>
      </c>
      <c r="Y61" s="1"/>
      <c r="Z61" s="1">
        <v>52.98</v>
      </c>
      <c r="AA61" s="1">
        <v>6.87</v>
      </c>
      <c r="AB61" s="1">
        <v>11.31</v>
      </c>
      <c r="AC61" s="1">
        <v>1110</v>
      </c>
      <c r="AD61" s="1">
        <v>5.76</v>
      </c>
      <c r="AE61" s="1">
        <v>8780</v>
      </c>
      <c r="AF61" s="1">
        <v>39335</v>
      </c>
      <c r="AG61" s="1">
        <v>9220</v>
      </c>
    </row>
    <row r="62" spans="1:33" ht="14.4" thickBot="1" x14ac:dyDescent="0.3">
      <c r="A62" s="1" t="s">
        <v>72</v>
      </c>
      <c r="B62" s="1">
        <v>32.960599999999999</v>
      </c>
      <c r="C62" s="1">
        <v>107</v>
      </c>
      <c r="D62" s="1">
        <v>16.185500000000001</v>
      </c>
      <c r="E62" s="1">
        <v>108.6</v>
      </c>
      <c r="F62" s="1">
        <v>9.2020999999999997</v>
      </c>
      <c r="G62" s="1">
        <v>7.5730000000000004</v>
      </c>
      <c r="H62" s="1">
        <v>100.2</v>
      </c>
      <c r="I62" s="1">
        <v>12773</v>
      </c>
      <c r="J62" s="1">
        <v>26</v>
      </c>
      <c r="K62" s="1">
        <v>6.41</v>
      </c>
      <c r="L62" s="1">
        <v>5877</v>
      </c>
      <c r="M62" s="1">
        <v>50600</v>
      </c>
      <c r="N62" s="1">
        <v>64.377399999999994</v>
      </c>
      <c r="O62" s="1">
        <v>1.4273</v>
      </c>
      <c r="P62" s="1">
        <v>0.76</v>
      </c>
      <c r="Q62" s="1">
        <v>286399</v>
      </c>
      <c r="R62" s="1"/>
      <c r="S62" s="1">
        <v>1107</v>
      </c>
      <c r="T62" s="1">
        <v>377762</v>
      </c>
      <c r="U62" s="1">
        <v>6.1744000000000003</v>
      </c>
      <c r="V62" s="1">
        <v>7031</v>
      </c>
      <c r="W62" s="1">
        <v>5.1548999999999996</v>
      </c>
      <c r="X62" s="1">
        <v>44090</v>
      </c>
      <c r="Y62" s="1"/>
      <c r="Z62" s="1">
        <v>56.03</v>
      </c>
      <c r="AA62" s="1">
        <v>6.39</v>
      </c>
      <c r="AB62" s="1">
        <v>11.25</v>
      </c>
      <c r="AC62" s="1">
        <v>2930</v>
      </c>
      <c r="AD62" s="1">
        <v>5.25</v>
      </c>
      <c r="AE62" s="1">
        <v>10515</v>
      </c>
      <c r="AF62" s="1">
        <v>52563</v>
      </c>
      <c r="AG62" s="1">
        <v>9893</v>
      </c>
    </row>
    <row r="63" spans="1:33" ht="14.4" thickBot="1" x14ac:dyDescent="0.3">
      <c r="A63" s="1" t="s">
        <v>73</v>
      </c>
      <c r="B63" s="1">
        <v>34.445599999999999</v>
      </c>
      <c r="C63" s="1">
        <v>106.8</v>
      </c>
      <c r="D63" s="1">
        <v>16.303100000000001</v>
      </c>
      <c r="E63" s="1">
        <v>108.8</v>
      </c>
      <c r="F63" s="1">
        <v>10.0442</v>
      </c>
      <c r="G63" s="1">
        <v>8.0983000000000001</v>
      </c>
      <c r="H63" s="1">
        <v>96.8</v>
      </c>
      <c r="I63" s="1">
        <v>13274</v>
      </c>
      <c r="J63" s="1">
        <v>26</v>
      </c>
      <c r="K63" s="1">
        <v>6.48</v>
      </c>
      <c r="L63" s="1">
        <v>5877</v>
      </c>
      <c r="M63" s="1">
        <v>53327</v>
      </c>
      <c r="N63" s="1">
        <v>65</v>
      </c>
      <c r="O63" s="1">
        <v>1.4592000000000001</v>
      </c>
      <c r="P63" s="1">
        <v>0.66666700000000001</v>
      </c>
      <c r="Q63" s="1">
        <v>292200</v>
      </c>
      <c r="R63" s="1"/>
      <c r="S63" s="1">
        <v>1122</v>
      </c>
      <c r="T63" s="1">
        <v>349658</v>
      </c>
      <c r="U63" s="1">
        <v>10.02</v>
      </c>
      <c r="V63" s="1">
        <v>8117</v>
      </c>
      <c r="W63" s="1">
        <v>5.1890000000000001</v>
      </c>
      <c r="X63" s="1">
        <v>46870</v>
      </c>
      <c r="Y63" s="1"/>
      <c r="Z63" s="1">
        <v>57.06</v>
      </c>
      <c r="AA63" s="1">
        <v>5.57</v>
      </c>
      <c r="AB63" s="1">
        <v>18.82</v>
      </c>
      <c r="AC63" s="1">
        <v>2910</v>
      </c>
      <c r="AD63" s="1">
        <v>5.27</v>
      </c>
      <c r="AE63" s="1">
        <v>11498</v>
      </c>
      <c r="AF63" s="1">
        <v>68148</v>
      </c>
      <c r="AG63" s="1">
        <v>9455</v>
      </c>
    </row>
    <row r="64" spans="1:33" ht="14.4" thickBot="1" x14ac:dyDescent="0.3">
      <c r="A64" s="1" t="s">
        <v>74</v>
      </c>
      <c r="B64" s="1">
        <v>40.838700000000003</v>
      </c>
      <c r="C64" s="1"/>
      <c r="D64" s="1">
        <v>21.065100000000001</v>
      </c>
      <c r="E64" s="1"/>
      <c r="F64" s="1">
        <v>11.2751</v>
      </c>
      <c r="G64" s="1">
        <v>8.4984999999999999</v>
      </c>
      <c r="H64" s="1"/>
      <c r="I64" s="1">
        <v>17352</v>
      </c>
      <c r="J64" s="1">
        <v>26</v>
      </c>
      <c r="K64" s="1"/>
      <c r="L64" s="1">
        <v>5877</v>
      </c>
      <c r="M64" s="1">
        <v>53460</v>
      </c>
      <c r="N64" s="1">
        <v>66</v>
      </c>
      <c r="O64" s="1">
        <v>1.4402999999999999</v>
      </c>
      <c r="P64" s="1">
        <v>0.62</v>
      </c>
      <c r="Q64" s="1">
        <v>257500</v>
      </c>
      <c r="R64" s="1"/>
      <c r="S64" s="1"/>
      <c r="T64" s="1">
        <v>406870</v>
      </c>
      <c r="U64" s="1">
        <v>10.14</v>
      </c>
      <c r="V64" s="1">
        <v>15269</v>
      </c>
      <c r="W64" s="1">
        <v>5.84</v>
      </c>
      <c r="X64" s="1">
        <v>40770</v>
      </c>
      <c r="Y64" s="1"/>
      <c r="Z64" s="1">
        <v>56.11</v>
      </c>
      <c r="AA64" s="1">
        <v>7.37</v>
      </c>
      <c r="AB64" s="1">
        <v>18.97</v>
      </c>
      <c r="AC64" s="1">
        <v>5530</v>
      </c>
      <c r="AD64" s="1">
        <v>5.8</v>
      </c>
      <c r="AE64" s="1"/>
      <c r="AF64" s="1"/>
      <c r="AG64" s="1">
        <v>9560</v>
      </c>
    </row>
    <row r="65" spans="1:33" ht="14.4" thickBot="1" x14ac:dyDescent="0.3">
      <c r="A65" s="1" t="s">
        <v>75</v>
      </c>
      <c r="B65" s="1">
        <v>44.5578</v>
      </c>
      <c r="C65" s="1">
        <v>113.3</v>
      </c>
      <c r="D65" s="1">
        <v>21.9452</v>
      </c>
      <c r="E65" s="1">
        <v>117.5</v>
      </c>
      <c r="F65" s="1"/>
      <c r="G65" s="1">
        <v>9.3457000000000008</v>
      </c>
      <c r="H65" s="1">
        <v>105.6</v>
      </c>
      <c r="I65" s="1"/>
      <c r="J65" s="1">
        <v>24</v>
      </c>
      <c r="K65" s="1">
        <v>6.6308999999999996</v>
      </c>
      <c r="L65" s="1">
        <v>5877</v>
      </c>
      <c r="M65" s="1">
        <v>53326.67</v>
      </c>
      <c r="N65" s="1">
        <v>68</v>
      </c>
      <c r="O65" s="1">
        <v>1.464</v>
      </c>
      <c r="P65" s="1">
        <v>0.593333</v>
      </c>
      <c r="Q65" s="1">
        <v>275349</v>
      </c>
      <c r="R65" s="1"/>
      <c r="S65" s="1">
        <v>1165.75</v>
      </c>
      <c r="T65" s="1">
        <v>463968</v>
      </c>
      <c r="U65" s="1">
        <v>10.9092</v>
      </c>
      <c r="V65" s="1">
        <v>12367</v>
      </c>
      <c r="W65" s="1">
        <v>7.5137999999999998</v>
      </c>
      <c r="X65" s="1">
        <v>42530</v>
      </c>
      <c r="Y65" s="1"/>
      <c r="Z65" s="1">
        <v>56.95</v>
      </c>
      <c r="AA65" s="1">
        <v>7.45</v>
      </c>
      <c r="AB65" s="1">
        <v>19.09</v>
      </c>
      <c r="AC65" s="1">
        <v>4430</v>
      </c>
      <c r="AD65" s="1">
        <v>7.51</v>
      </c>
      <c r="AE65" s="1"/>
      <c r="AF65" s="1"/>
      <c r="AG65" s="1">
        <v>9753.39</v>
      </c>
    </row>
    <row r="66" spans="1:33" ht="14.4" thickBot="1" x14ac:dyDescent="0.3">
      <c r="A66" s="1" t="s">
        <v>76</v>
      </c>
      <c r="B66" s="1">
        <v>51.793900000000001</v>
      </c>
      <c r="C66" s="1">
        <v>115.3</v>
      </c>
      <c r="D66" s="1">
        <v>25.277999999999999</v>
      </c>
      <c r="E66" s="1">
        <v>117.1</v>
      </c>
      <c r="F66" s="1">
        <v>15.9041</v>
      </c>
      <c r="G66" s="1">
        <v>10.611800000000001</v>
      </c>
      <c r="H66" s="1">
        <v>106.9</v>
      </c>
      <c r="I66" s="1">
        <v>21903</v>
      </c>
      <c r="J66" s="1">
        <v>24</v>
      </c>
      <c r="K66" s="1">
        <v>25.244299999999999</v>
      </c>
      <c r="L66" s="1">
        <v>5877</v>
      </c>
      <c r="M66" s="1">
        <v>53326.67</v>
      </c>
      <c r="N66" s="1">
        <v>70</v>
      </c>
      <c r="O66" s="1">
        <v>1.6364000000000001</v>
      </c>
      <c r="P66" s="1">
        <v>0.57999999999999996</v>
      </c>
      <c r="Q66" s="1">
        <v>282032</v>
      </c>
      <c r="R66" s="1"/>
      <c r="S66" s="1">
        <v>1191.01</v>
      </c>
      <c r="T66" s="1">
        <v>467635</v>
      </c>
      <c r="U66" s="1">
        <v>10.6244</v>
      </c>
      <c r="V66" s="1">
        <v>12289</v>
      </c>
      <c r="W66" s="1">
        <v>8.0422999999999991</v>
      </c>
      <c r="X66" s="1">
        <v>41410</v>
      </c>
      <c r="Y66" s="1"/>
      <c r="Z66" s="1">
        <v>58.69</v>
      </c>
      <c r="AA66" s="1">
        <v>8.5</v>
      </c>
      <c r="AB66" s="1">
        <v>19.09</v>
      </c>
      <c r="AC66" s="1">
        <v>4620</v>
      </c>
      <c r="AD66" s="1">
        <v>7.89</v>
      </c>
      <c r="AE66" s="1"/>
      <c r="AF66" s="1"/>
      <c r="AG66" s="1">
        <v>9899.35</v>
      </c>
    </row>
    <row r="67" spans="1:33" ht="14.4" thickBot="1" x14ac:dyDescent="0.3">
      <c r="A67" s="1" t="s">
        <v>77</v>
      </c>
      <c r="B67" s="1">
        <v>58.119700000000002</v>
      </c>
      <c r="C67" s="1">
        <v>114.1</v>
      </c>
      <c r="D67" s="1">
        <v>26.015899999999998</v>
      </c>
      <c r="E67" s="1">
        <v>117.1</v>
      </c>
      <c r="F67" s="1">
        <v>19.5578</v>
      </c>
      <c r="G67" s="1">
        <v>12.545999999999999</v>
      </c>
      <c r="H67" s="1">
        <v>105.9</v>
      </c>
      <c r="I67" s="1"/>
      <c r="J67" s="1">
        <v>25.163900000000002</v>
      </c>
      <c r="K67" s="1">
        <v>25.163900000000002</v>
      </c>
      <c r="L67" s="1">
        <v>5877</v>
      </c>
      <c r="M67" s="1">
        <v>53327</v>
      </c>
      <c r="N67" s="1">
        <v>72</v>
      </c>
      <c r="O67" s="1">
        <v>1.6671</v>
      </c>
      <c r="P67" s="1">
        <v>0.57999999999999996</v>
      </c>
      <c r="Q67" s="1">
        <v>295902</v>
      </c>
      <c r="R67" s="1"/>
      <c r="S67" s="1">
        <v>1245.9000000000001</v>
      </c>
      <c r="T67" s="1">
        <v>481161</v>
      </c>
      <c r="U67" s="1">
        <v>11.27</v>
      </c>
      <c r="V67" s="1">
        <v>13834</v>
      </c>
      <c r="W67" s="1">
        <v>9.42</v>
      </c>
      <c r="X67" s="1">
        <v>40950</v>
      </c>
      <c r="Y67" s="1"/>
      <c r="Z67" s="1">
        <v>57.97</v>
      </c>
      <c r="AA67" s="1">
        <v>8.65</v>
      </c>
      <c r="AB67" s="1">
        <v>19.07</v>
      </c>
      <c r="AC67" s="1">
        <v>5010</v>
      </c>
      <c r="AD67" s="1">
        <v>8.99</v>
      </c>
      <c r="AE67" s="1"/>
      <c r="AF67" s="1"/>
      <c r="AG67" s="1">
        <v>9625.5</v>
      </c>
    </row>
    <row r="68" spans="1:33" ht="14.4" thickBot="1" x14ac:dyDescent="0.3">
      <c r="A68" s="1" t="s">
        <v>78</v>
      </c>
      <c r="B68" s="1">
        <v>65.585099999999997</v>
      </c>
      <c r="C68" s="1">
        <v>108</v>
      </c>
      <c r="D68" s="1">
        <v>23.8721</v>
      </c>
      <c r="E68" s="1">
        <v>108.8</v>
      </c>
      <c r="F68" s="1">
        <v>27.896999999999998</v>
      </c>
      <c r="G68" s="1">
        <v>13.816000000000001</v>
      </c>
      <c r="H68" s="1">
        <v>105</v>
      </c>
      <c r="I68" s="1">
        <v>27574</v>
      </c>
      <c r="J68" s="1">
        <v>24.978100000000001</v>
      </c>
      <c r="K68" s="1">
        <v>24.978100000000001</v>
      </c>
      <c r="L68" s="1"/>
      <c r="M68" s="1">
        <v>53328</v>
      </c>
      <c r="N68" s="1">
        <v>74</v>
      </c>
      <c r="O68" s="1">
        <v>1.3056000000000001</v>
      </c>
      <c r="P68" s="1">
        <v>0.59</v>
      </c>
      <c r="Q68" s="1">
        <v>296557</v>
      </c>
      <c r="R68" s="1"/>
      <c r="S68" s="1">
        <v>1244.99</v>
      </c>
      <c r="T68" s="1">
        <v>525227</v>
      </c>
      <c r="U68" s="1">
        <v>11.9299</v>
      </c>
      <c r="V68" s="1">
        <v>15541</v>
      </c>
      <c r="W68" s="1">
        <v>9.1100999999999992</v>
      </c>
      <c r="X68" s="1">
        <v>39610</v>
      </c>
      <c r="Y68" s="1"/>
      <c r="Z68" s="1">
        <v>58.29</v>
      </c>
      <c r="AA68" s="1">
        <v>9.35</v>
      </c>
      <c r="AB68" s="1">
        <v>18.95</v>
      </c>
      <c r="AC68" s="1">
        <v>5290</v>
      </c>
      <c r="AD68" s="1">
        <v>8.91</v>
      </c>
      <c r="AE68" s="1"/>
      <c r="AF68" s="1"/>
      <c r="AG68" s="1">
        <v>9768</v>
      </c>
    </row>
    <row r="69" spans="1:33" ht="14.4" thickBot="1" x14ac:dyDescent="0.3">
      <c r="A69" s="1" t="s">
        <v>79</v>
      </c>
      <c r="B69" s="1">
        <v>63.812100000000001</v>
      </c>
      <c r="C69" s="1"/>
      <c r="D69" s="1">
        <v>19.2226</v>
      </c>
      <c r="E69" s="1"/>
      <c r="F69" s="1"/>
      <c r="G69" s="1">
        <v>14.1449</v>
      </c>
      <c r="H69" s="1"/>
      <c r="I69" s="1"/>
      <c r="J69" s="1">
        <v>24.931000000000001</v>
      </c>
      <c r="K69" s="1"/>
      <c r="L69" s="1"/>
      <c r="M69" s="1"/>
      <c r="N69" s="1">
        <v>75</v>
      </c>
      <c r="O69" s="1"/>
      <c r="P69" s="1"/>
      <c r="Q69" s="1">
        <v>332111</v>
      </c>
      <c r="R69" s="1"/>
      <c r="S69" s="1"/>
      <c r="T69" s="1"/>
      <c r="U69" s="1"/>
      <c r="V69" s="1">
        <v>15851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s="12" customFormat="1" ht="14.4" thickBot="1" x14ac:dyDescent="0.3">
      <c r="A70" s="10" t="s">
        <v>80</v>
      </c>
      <c r="B70" s="10">
        <v>65.880099999999999</v>
      </c>
      <c r="C70" s="10">
        <v>105.4</v>
      </c>
      <c r="D70" s="10"/>
      <c r="E70" s="11"/>
      <c r="F70" s="10"/>
      <c r="G70" s="10"/>
      <c r="H70" s="11"/>
      <c r="I70" s="10">
        <v>27856</v>
      </c>
      <c r="J70" s="10">
        <v>23.61</v>
      </c>
      <c r="K70" s="10"/>
      <c r="L70" s="10"/>
      <c r="M70" s="10">
        <v>56671</v>
      </c>
      <c r="N70" s="10">
        <v>70</v>
      </c>
      <c r="O70" s="10">
        <v>1.3272999999999999</v>
      </c>
      <c r="P70" s="10">
        <v>0.56999999999999995</v>
      </c>
      <c r="Q70" s="10">
        <v>326408</v>
      </c>
      <c r="R70" s="10"/>
      <c r="S70" s="10">
        <v>1382.5</v>
      </c>
      <c r="T70" s="10">
        <v>527060</v>
      </c>
      <c r="U70" s="10">
        <v>12.8703</v>
      </c>
      <c r="V70" s="10">
        <v>17914</v>
      </c>
      <c r="W70" s="10">
        <v>11.750500000000001</v>
      </c>
      <c r="X70" s="10">
        <v>44890</v>
      </c>
      <c r="Y70" s="10"/>
      <c r="Z70" s="10">
        <v>63.66</v>
      </c>
      <c r="AA70" s="10">
        <v>9.1999999999999993</v>
      </c>
      <c r="AB70" s="10">
        <v>21.04</v>
      </c>
      <c r="AC70" s="10">
        <v>5530</v>
      </c>
      <c r="AD70" s="10">
        <v>11.53</v>
      </c>
      <c r="AE70" s="10">
        <v>34980</v>
      </c>
      <c r="AF70" s="10">
        <v>230488</v>
      </c>
      <c r="AG70" s="10">
        <v>9809</v>
      </c>
    </row>
    <row r="71" spans="1:33" s="12" customFormat="1" ht="14.4" thickBot="1" x14ac:dyDescent="0.3">
      <c r="A71" s="10" t="s">
        <v>81</v>
      </c>
      <c r="B71" s="10">
        <v>65.051400000000001</v>
      </c>
      <c r="C71" s="10">
        <v>103.5</v>
      </c>
      <c r="D71" s="10">
        <v>16.809999999999999</v>
      </c>
      <c r="E71" s="10"/>
      <c r="F71" s="10">
        <v>35.06</v>
      </c>
      <c r="G71" s="10">
        <v>16.09</v>
      </c>
      <c r="H71" s="10"/>
      <c r="I71" s="10">
        <v>27603</v>
      </c>
      <c r="J71" s="10">
        <v>23.53</v>
      </c>
      <c r="K71" s="10"/>
      <c r="L71" s="10"/>
      <c r="M71" s="10">
        <v>62870</v>
      </c>
      <c r="N71" s="10">
        <v>75.479100000000003</v>
      </c>
      <c r="O71" s="10">
        <v>1.2911999999999999</v>
      </c>
      <c r="P71" s="10">
        <v>0.52</v>
      </c>
      <c r="Q71" s="10">
        <v>322500</v>
      </c>
      <c r="R71" s="10"/>
      <c r="S71" s="10">
        <v>1370.59</v>
      </c>
      <c r="T71" s="10">
        <v>300131</v>
      </c>
      <c r="U71" s="10">
        <v>12.28</v>
      </c>
      <c r="V71" s="10">
        <v>13243</v>
      </c>
      <c r="W71" s="10">
        <v>13.13</v>
      </c>
      <c r="X71" s="10">
        <v>48610</v>
      </c>
      <c r="Y71" s="10"/>
      <c r="Z71" s="10">
        <v>62.87</v>
      </c>
      <c r="AA71" s="10">
        <v>5.9</v>
      </c>
      <c r="AB71" s="10">
        <v>20.79</v>
      </c>
      <c r="AC71" s="10">
        <v>3920</v>
      </c>
      <c r="AD71" s="10">
        <v>16.59</v>
      </c>
      <c r="AE71" s="10">
        <v>30781</v>
      </c>
      <c r="AF71" s="10">
        <v>250264</v>
      </c>
      <c r="AG71" s="10">
        <v>9761</v>
      </c>
    </row>
    <row r="72" spans="1:33" s="12" customFormat="1" ht="14.4" thickBot="1" x14ac:dyDescent="0.3">
      <c r="A72" s="10" t="s">
        <v>82</v>
      </c>
      <c r="B72" s="10">
        <v>73.101100000000002</v>
      </c>
      <c r="C72" s="10">
        <v>107.8</v>
      </c>
      <c r="D72" s="10">
        <v>19.079999999999998</v>
      </c>
      <c r="E72" s="10"/>
      <c r="F72" s="10">
        <v>39.6</v>
      </c>
      <c r="G72" s="10">
        <v>14.42</v>
      </c>
      <c r="H72" s="10"/>
      <c r="I72" s="10">
        <v>31100</v>
      </c>
      <c r="J72" s="10">
        <v>23.48</v>
      </c>
      <c r="K72" s="10"/>
      <c r="L72" s="10">
        <v>5877</v>
      </c>
      <c r="M72" s="10">
        <v>62880</v>
      </c>
      <c r="N72" s="10">
        <v>77.1892</v>
      </c>
      <c r="O72" s="10">
        <v>1.2710999999999999</v>
      </c>
      <c r="P72" s="10">
        <v>0.48</v>
      </c>
      <c r="Q72" s="10">
        <v>333800</v>
      </c>
      <c r="R72" s="10"/>
      <c r="S72" s="10">
        <v>1805.45</v>
      </c>
      <c r="T72" s="10">
        <v>363195</v>
      </c>
      <c r="U72" s="10">
        <v>11.8378</v>
      </c>
      <c r="V72" s="10">
        <v>11049</v>
      </c>
      <c r="W72" s="10">
        <v>13.2905</v>
      </c>
      <c r="X72" s="10">
        <v>47670</v>
      </c>
      <c r="Y72" s="10"/>
      <c r="Z72" s="10">
        <v>62.88</v>
      </c>
      <c r="AA72" s="10">
        <v>7.03</v>
      </c>
      <c r="AB72" s="10">
        <v>19.670000000000002</v>
      </c>
      <c r="AC72" s="10">
        <v>3140</v>
      </c>
      <c r="AD72" s="10">
        <v>15.98</v>
      </c>
      <c r="AE72" s="1">
        <v>29984</v>
      </c>
      <c r="AF72" s="1">
        <v>250192</v>
      </c>
      <c r="AG72" s="10">
        <v>11178</v>
      </c>
    </row>
    <row r="73" spans="1:33" s="12" customFormat="1" ht="14.4" thickBot="1" x14ac:dyDescent="0.3">
      <c r="A73" s="10" t="s">
        <v>83</v>
      </c>
      <c r="B73" s="10">
        <v>77.966300000000004</v>
      </c>
      <c r="C73" s="10">
        <v>106.1</v>
      </c>
      <c r="D73" s="10">
        <v>20.88</v>
      </c>
      <c r="E73" s="10"/>
      <c r="F73" s="10">
        <v>38.92</v>
      </c>
      <c r="G73" s="10">
        <v>18.170000000000002</v>
      </c>
      <c r="H73" s="10"/>
      <c r="I73" s="10">
        <v>33950</v>
      </c>
      <c r="J73" s="10">
        <v>22.45</v>
      </c>
      <c r="K73" s="10"/>
      <c r="L73" s="10"/>
      <c r="M73" s="10"/>
      <c r="N73" s="10">
        <v>80.276600000000002</v>
      </c>
      <c r="O73" s="10">
        <v>1.2081999999999999</v>
      </c>
      <c r="P73" s="10">
        <v>0.48</v>
      </c>
      <c r="Q73" s="10">
        <v>309956</v>
      </c>
      <c r="R73" s="10"/>
      <c r="S73" s="10">
        <v>1380.65</v>
      </c>
      <c r="T73" s="10">
        <v>515313</v>
      </c>
      <c r="U73" s="10">
        <v>14.1158</v>
      </c>
      <c r="V73" s="10">
        <v>9641</v>
      </c>
      <c r="W73" s="10">
        <v>10.259</v>
      </c>
      <c r="X73" s="10">
        <v>43860</v>
      </c>
      <c r="Y73" s="10"/>
      <c r="Z73" s="10">
        <v>63.78</v>
      </c>
      <c r="AA73" s="10">
        <v>9.3800000000000008</v>
      </c>
      <c r="AB73" s="10">
        <v>22.1</v>
      </c>
      <c r="AC73" s="10">
        <v>2760</v>
      </c>
      <c r="AD73" s="10">
        <v>12.03</v>
      </c>
      <c r="AE73" s="10">
        <v>26971</v>
      </c>
      <c r="AF73" s="10">
        <v>247852</v>
      </c>
      <c r="AG73" s="10">
        <v>12591</v>
      </c>
    </row>
    <row r="74" spans="1:33" s="12" customFormat="1" ht="14.4" thickBot="1" x14ac:dyDescent="0.3">
      <c r="A74" s="10" t="s">
        <v>84</v>
      </c>
      <c r="B74" s="10">
        <v>87.203599999999994</v>
      </c>
      <c r="C74" s="10">
        <v>106.8</v>
      </c>
      <c r="D74" s="10">
        <v>23.63</v>
      </c>
      <c r="E74" s="10"/>
      <c r="F74" s="10">
        <v>41.6</v>
      </c>
      <c r="G74" s="10">
        <v>21.97</v>
      </c>
      <c r="H74" s="10"/>
      <c r="I74" s="10">
        <v>48420</v>
      </c>
      <c r="J74" s="10">
        <v>17.670000000000002</v>
      </c>
      <c r="K74" s="10"/>
      <c r="L74" s="10"/>
      <c r="M74" s="10"/>
      <c r="N74" s="10">
        <v>85.88</v>
      </c>
      <c r="O74" s="13">
        <v>1.161</v>
      </c>
      <c r="P74" s="10">
        <v>0.5</v>
      </c>
      <c r="Q74" s="10">
        <v>344312</v>
      </c>
      <c r="R74" s="10"/>
      <c r="S74" s="10">
        <v>1948.84</v>
      </c>
      <c r="T74" s="10">
        <v>531442</v>
      </c>
      <c r="U74" s="10">
        <v>13.7232</v>
      </c>
      <c r="V74" s="10">
        <v>7694</v>
      </c>
      <c r="W74" s="10">
        <v>11.1251</v>
      </c>
      <c r="X74" s="10">
        <v>48070</v>
      </c>
      <c r="Y74" s="10"/>
      <c r="Z74" s="10">
        <v>68.06</v>
      </c>
      <c r="AA74" s="10">
        <v>8.75</v>
      </c>
      <c r="AB74" s="10">
        <v>20.91</v>
      </c>
      <c r="AC74" s="10">
        <v>2150</v>
      </c>
      <c r="AD74" s="10">
        <v>13.01</v>
      </c>
      <c r="AE74" s="10">
        <v>27301</v>
      </c>
      <c r="AF74" s="10">
        <v>231260</v>
      </c>
      <c r="AG74" s="10">
        <v>13003.28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E8B40-4307-45AC-AD2B-2C0974153D41}">
  <dimension ref="A1:AG73"/>
  <sheetViews>
    <sheetView workbookViewId="0">
      <selection sqref="A1:AG73"/>
    </sheetView>
  </sheetViews>
  <sheetFormatPr defaultColWidth="8.77734375" defaultRowHeight="13.8" x14ac:dyDescent="0.25"/>
  <cols>
    <col min="33" max="33" width="9.33203125" bestFit="1" customWidth="1"/>
  </cols>
  <sheetData>
    <row r="1" spans="1:33" ht="69.599999999999994" thickBot="1" x14ac:dyDescent="0.3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19</v>
      </c>
      <c r="T1" s="1" t="s">
        <v>20</v>
      </c>
      <c r="U1" s="1" t="s">
        <v>21</v>
      </c>
      <c r="V1" s="1" t="s">
        <v>18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4.4" thickBot="1" x14ac:dyDescent="0.3">
      <c r="A2" s="1" t="s">
        <v>34</v>
      </c>
      <c r="B2" s="1"/>
      <c r="C2" s="1"/>
      <c r="D2" s="1"/>
      <c r="E2" s="1"/>
      <c r="F2" s="1"/>
      <c r="G2" s="1"/>
      <c r="H2" s="1"/>
      <c r="I2" s="1"/>
      <c r="J2" s="1">
        <v>2.65</v>
      </c>
      <c r="K2" s="1"/>
      <c r="L2" s="1"/>
      <c r="M2" s="1"/>
      <c r="N2" s="1"/>
      <c r="O2" s="1"/>
      <c r="P2" s="1"/>
      <c r="Q2" s="1">
        <v>7017</v>
      </c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4" thickBot="1" x14ac:dyDescent="0.3">
      <c r="A3" s="1" t="s">
        <v>86</v>
      </c>
      <c r="B3" s="1">
        <v>1.46E-2</v>
      </c>
      <c r="C3" s="1"/>
      <c r="D3" s="1">
        <v>1E-4</v>
      </c>
      <c r="E3" s="1"/>
      <c r="F3" s="1">
        <v>3.3999999999999998E-3</v>
      </c>
      <c r="G3" s="1">
        <v>1.0999999999999999E-2</v>
      </c>
      <c r="H3" s="1"/>
      <c r="I3" s="1">
        <v>52</v>
      </c>
      <c r="J3" s="1">
        <v>2.78</v>
      </c>
      <c r="K3" s="1"/>
      <c r="L3" s="1"/>
      <c r="M3" s="1"/>
      <c r="N3" s="1"/>
      <c r="O3" s="1"/>
      <c r="P3" s="1"/>
      <c r="Q3" s="1">
        <v>7017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1</v>
      </c>
      <c r="AF3" s="1">
        <v>3</v>
      </c>
      <c r="AG3" s="1"/>
    </row>
    <row r="4" spans="1:33" ht="14.4" thickBot="1" x14ac:dyDescent="0.3">
      <c r="A4" s="1" t="s">
        <v>87</v>
      </c>
      <c r="B4" s="1">
        <v>2.12E-2</v>
      </c>
      <c r="C4" s="1"/>
      <c r="D4" s="1">
        <v>1E-4</v>
      </c>
      <c r="E4" s="1"/>
      <c r="F4" s="1">
        <v>3.7000000000000002E-3</v>
      </c>
      <c r="G4" s="1">
        <v>1.7399999999999999E-2</v>
      </c>
      <c r="H4" s="1"/>
      <c r="I4" s="1">
        <v>74</v>
      </c>
      <c r="J4" s="1">
        <v>2.87</v>
      </c>
      <c r="K4" s="1"/>
      <c r="L4" s="1"/>
      <c r="M4" s="1"/>
      <c r="N4" s="1"/>
      <c r="O4" s="1"/>
      <c r="P4" s="1"/>
      <c r="Q4" s="1">
        <v>11099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3</v>
      </c>
      <c r="AF4" s="1">
        <v>12</v>
      </c>
      <c r="AG4" s="1"/>
    </row>
    <row r="5" spans="1:33" ht="14.4" thickBot="1" x14ac:dyDescent="0.3">
      <c r="A5" s="1" t="s">
        <v>35</v>
      </c>
      <c r="B5" s="1">
        <v>3.2199999999999999E-2</v>
      </c>
      <c r="C5" s="1"/>
      <c r="D5" s="1">
        <v>2.0000000000000001E-4</v>
      </c>
      <c r="E5" s="1"/>
      <c r="F5" s="1">
        <v>1.12E-2</v>
      </c>
      <c r="G5" s="1">
        <v>2.0799999999999999E-2</v>
      </c>
      <c r="H5" s="1"/>
      <c r="I5" s="1">
        <v>112</v>
      </c>
      <c r="J5" s="1">
        <v>2.88</v>
      </c>
      <c r="K5" s="1"/>
      <c r="L5" s="1"/>
      <c r="M5" s="1"/>
      <c r="N5" s="1"/>
      <c r="O5" s="1"/>
      <c r="P5" s="1"/>
      <c r="Q5" s="1">
        <v>14157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10</v>
      </c>
      <c r="AF5" s="1">
        <v>20</v>
      </c>
      <c r="AG5" s="1"/>
    </row>
    <row r="6" spans="1:33" ht="14.4" thickBot="1" x14ac:dyDescent="0.3">
      <c r="A6" s="1" t="s">
        <v>88</v>
      </c>
      <c r="B6" s="1">
        <v>4.7E-2</v>
      </c>
      <c r="C6" s="1"/>
      <c r="D6" s="1">
        <v>4.0000000000000002E-4</v>
      </c>
      <c r="E6" s="1"/>
      <c r="F6" s="1">
        <v>2.01E-2</v>
      </c>
      <c r="G6" s="1">
        <v>2.6599999999999999E-2</v>
      </c>
      <c r="H6" s="1"/>
      <c r="I6" s="1">
        <v>164</v>
      </c>
      <c r="J6" s="1">
        <v>2.86</v>
      </c>
      <c r="K6" s="1"/>
      <c r="L6" s="1"/>
      <c r="M6" s="1"/>
      <c r="N6" s="1"/>
      <c r="O6" s="1"/>
      <c r="P6" s="1"/>
      <c r="Q6" s="1">
        <v>17239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6</v>
      </c>
      <c r="AF6" s="1">
        <v>43</v>
      </c>
      <c r="AG6" s="1"/>
    </row>
    <row r="7" spans="1:33" ht="14.4" thickBot="1" x14ac:dyDescent="0.3">
      <c r="A7" s="1" t="s">
        <v>89</v>
      </c>
      <c r="B7" s="1">
        <v>6.0100000000000001E-2</v>
      </c>
      <c r="C7" s="1"/>
      <c r="D7" s="1">
        <v>4.0000000000000002E-4</v>
      </c>
      <c r="E7" s="1"/>
      <c r="F7" s="1">
        <v>3.0300000000000001E-2</v>
      </c>
      <c r="G7" s="1">
        <v>2.9499999999999998E-2</v>
      </c>
      <c r="H7" s="1"/>
      <c r="I7" s="1">
        <v>204</v>
      </c>
      <c r="J7" s="1">
        <v>2.94</v>
      </c>
      <c r="K7" s="1"/>
      <c r="L7" s="1"/>
      <c r="M7" s="1"/>
      <c r="N7" s="1"/>
      <c r="O7" s="1"/>
      <c r="P7" s="1"/>
      <c r="Q7" s="1">
        <v>17886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13</v>
      </c>
      <c r="AF7" s="1">
        <v>39</v>
      </c>
      <c r="AG7" s="1"/>
    </row>
    <row r="8" spans="1:33" ht="14.4" thickBot="1" x14ac:dyDescent="0.3">
      <c r="A8" s="1" t="s">
        <v>90</v>
      </c>
      <c r="B8" s="1">
        <v>6.1699999999999998E-2</v>
      </c>
      <c r="C8" s="1"/>
      <c r="D8" s="1">
        <v>6.9999999999999999E-4</v>
      </c>
      <c r="E8" s="1"/>
      <c r="F8" s="1">
        <v>2.9499999999999998E-2</v>
      </c>
      <c r="G8" s="1">
        <v>3.15E-2</v>
      </c>
      <c r="H8" s="1"/>
      <c r="I8" s="1">
        <v>206</v>
      </c>
      <c r="J8" s="1">
        <v>2.99</v>
      </c>
      <c r="K8" s="1"/>
      <c r="L8" s="1"/>
      <c r="M8" s="1"/>
      <c r="N8" s="1"/>
      <c r="O8" s="1"/>
      <c r="P8" s="1"/>
      <c r="Q8" s="1">
        <v>18530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28</v>
      </c>
      <c r="AF8" s="1">
        <v>43</v>
      </c>
      <c r="AG8" s="1"/>
    </row>
    <row r="9" spans="1:33" ht="14.4" thickBot="1" x14ac:dyDescent="0.3">
      <c r="A9" s="1" t="s">
        <v>91</v>
      </c>
      <c r="B9" s="1">
        <v>8.3500000000000005E-2</v>
      </c>
      <c r="C9" s="1"/>
      <c r="D9" s="1">
        <v>2.2000000000000001E-3</v>
      </c>
      <c r="E9" s="1"/>
      <c r="F9" s="1">
        <v>4.58E-2</v>
      </c>
      <c r="G9" s="1">
        <v>3.56E-2</v>
      </c>
      <c r="H9" s="1"/>
      <c r="I9" s="1">
        <v>242</v>
      </c>
      <c r="J9" s="1">
        <v>3.44</v>
      </c>
      <c r="K9" s="1"/>
      <c r="L9" s="1"/>
      <c r="M9" s="1"/>
      <c r="N9" s="1"/>
      <c r="O9" s="1"/>
      <c r="P9" s="1"/>
      <c r="Q9" s="1">
        <v>19816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35</v>
      </c>
      <c r="AF9" s="1">
        <v>64</v>
      </c>
      <c r="AG9" s="1"/>
    </row>
    <row r="10" spans="1:33" ht="14.4" thickBot="1" x14ac:dyDescent="0.3">
      <c r="A10" s="1" t="s">
        <v>36</v>
      </c>
      <c r="B10" s="1">
        <v>9.2999999999999999E-2</v>
      </c>
      <c r="C10" s="1"/>
      <c r="D10" s="1">
        <v>2.8E-3</v>
      </c>
      <c r="E10" s="1"/>
      <c r="F10" s="1">
        <v>5.67E-2</v>
      </c>
      <c r="G10" s="1">
        <v>3.3500000000000002E-2</v>
      </c>
      <c r="H10" s="1"/>
      <c r="I10" s="1">
        <v>255</v>
      </c>
      <c r="J10" s="1">
        <v>3.64</v>
      </c>
      <c r="K10" s="1"/>
      <c r="L10" s="1"/>
      <c r="M10" s="1"/>
      <c r="N10" s="1"/>
      <c r="O10" s="1"/>
      <c r="P10" s="1"/>
      <c r="Q10" s="1">
        <v>16655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60</v>
      </c>
      <c r="AF10" s="1">
        <v>73</v>
      </c>
      <c r="AG10" s="1"/>
    </row>
    <row r="11" spans="1:33" ht="14.4" thickBot="1" x14ac:dyDescent="0.3">
      <c r="A11" s="1" t="s">
        <v>92</v>
      </c>
      <c r="B11" s="1">
        <v>0.15870000000000001</v>
      </c>
      <c r="C11" s="1"/>
      <c r="D11" s="1">
        <v>1.4500000000000001E-2</v>
      </c>
      <c r="E11" s="1"/>
      <c r="F11" s="1">
        <v>0.1071</v>
      </c>
      <c r="G11" s="1">
        <v>3.7100000000000001E-2</v>
      </c>
      <c r="H11" s="1"/>
      <c r="I11" s="1">
        <v>211</v>
      </c>
      <c r="J11" s="1">
        <v>7.52</v>
      </c>
      <c r="K11" s="1"/>
      <c r="L11" s="1"/>
      <c r="M11" s="1"/>
      <c r="N11" s="1"/>
      <c r="O11" s="1"/>
      <c r="P11" s="1"/>
      <c r="Q11" s="1">
        <v>17155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54</v>
      </c>
      <c r="AF11" s="1">
        <v>276</v>
      </c>
      <c r="AG11" s="1"/>
    </row>
    <row r="12" spans="1:33" ht="14.4" thickBot="1" x14ac:dyDescent="0.3">
      <c r="A12" s="1" t="s">
        <v>93</v>
      </c>
      <c r="B12" s="1">
        <v>0.18590000000000001</v>
      </c>
      <c r="C12" s="1"/>
      <c r="D12" s="1">
        <v>2.1600000000000001E-2</v>
      </c>
      <c r="E12" s="1"/>
      <c r="F12" s="1">
        <v>0.1331</v>
      </c>
      <c r="G12" s="1">
        <v>3.1199999999999999E-2</v>
      </c>
      <c r="H12" s="1"/>
      <c r="I12" s="1">
        <v>264</v>
      </c>
      <c r="J12" s="1">
        <v>7.03</v>
      </c>
      <c r="K12" s="1"/>
      <c r="L12" s="1"/>
      <c r="M12" s="1"/>
      <c r="N12" s="1"/>
      <c r="O12" s="1"/>
      <c r="P12" s="1"/>
      <c r="Q12" s="1">
        <v>14008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207</v>
      </c>
      <c r="AF12" s="1">
        <v>163</v>
      </c>
      <c r="AG12" s="1"/>
    </row>
    <row r="13" spans="1:33" ht="14.4" thickBot="1" x14ac:dyDescent="0.3">
      <c r="A13" s="1" t="s">
        <v>94</v>
      </c>
      <c r="B13" s="1">
        <v>0.18779999999999999</v>
      </c>
      <c r="C13" s="1"/>
      <c r="D13" s="1">
        <v>3.39E-2</v>
      </c>
      <c r="E13" s="1"/>
      <c r="F13" s="1">
        <v>0.125</v>
      </c>
      <c r="G13" s="1">
        <v>2.8899999999999999E-2</v>
      </c>
      <c r="H13" s="1"/>
      <c r="I13" s="1">
        <v>301</v>
      </c>
      <c r="J13" s="1">
        <v>6.23</v>
      </c>
      <c r="K13" s="1"/>
      <c r="L13" s="1"/>
      <c r="M13" s="1"/>
      <c r="N13" s="1"/>
      <c r="O13" s="1"/>
      <c r="P13" s="1"/>
      <c r="Q13" s="1">
        <v>10924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188</v>
      </c>
      <c r="AF13" s="1">
        <v>191</v>
      </c>
      <c r="AG13" s="1"/>
    </row>
    <row r="14" spans="1:33" ht="14.4" thickBot="1" x14ac:dyDescent="0.3">
      <c r="A14" s="1" t="s">
        <v>95</v>
      </c>
      <c r="B14" s="1">
        <v>0.1056</v>
      </c>
      <c r="C14" s="1"/>
      <c r="D14" s="1">
        <v>3.5000000000000001E-3</v>
      </c>
      <c r="E14" s="1"/>
      <c r="F14" s="1">
        <v>8.2500000000000004E-2</v>
      </c>
      <c r="G14" s="1">
        <v>1.9599999999999999E-2</v>
      </c>
      <c r="H14" s="1"/>
      <c r="I14" s="1">
        <v>245</v>
      </c>
      <c r="J14" s="1">
        <v>4.3099999999999996</v>
      </c>
      <c r="K14" s="1"/>
      <c r="L14" s="1"/>
      <c r="M14" s="1"/>
      <c r="N14" s="1"/>
      <c r="O14" s="1"/>
      <c r="P14" s="1"/>
      <c r="Q14" s="1">
        <v>9615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65</v>
      </c>
      <c r="AF14" s="1">
        <v>184</v>
      </c>
      <c r="AG14" s="1"/>
    </row>
    <row r="15" spans="1:33" ht="14.4" thickBot="1" x14ac:dyDescent="0.3">
      <c r="A15" s="1" t="s">
        <v>37</v>
      </c>
      <c r="B15" s="1">
        <v>7.1099999999999997E-2</v>
      </c>
      <c r="C15" s="1"/>
      <c r="D15" s="1">
        <v>4.4999999999999997E-3</v>
      </c>
      <c r="E15" s="1"/>
      <c r="F15" s="1">
        <v>4.7199999999999999E-2</v>
      </c>
      <c r="G15" s="1">
        <v>1.9400000000000001E-2</v>
      </c>
      <c r="H15" s="1"/>
      <c r="I15" s="1">
        <v>168</v>
      </c>
      <c r="J15" s="1">
        <v>4.2300000000000004</v>
      </c>
      <c r="K15" s="1"/>
      <c r="L15" s="1"/>
      <c r="M15" s="1"/>
      <c r="N15" s="1"/>
      <c r="O15" s="1"/>
      <c r="P15" s="1"/>
      <c r="Q15" s="1">
        <v>9692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78</v>
      </c>
      <c r="AF15" s="1">
        <v>78</v>
      </c>
      <c r="AG15" s="1"/>
    </row>
    <row r="16" spans="1:33" ht="14.4" thickBot="1" x14ac:dyDescent="0.3">
      <c r="A16" s="1" t="s">
        <v>96</v>
      </c>
      <c r="B16" s="1">
        <v>8.5199999999999998E-2</v>
      </c>
      <c r="C16" s="1"/>
      <c r="D16" s="1">
        <v>4.1000000000000003E-3</v>
      </c>
      <c r="E16" s="1"/>
      <c r="F16" s="1">
        <v>4.9599999999999998E-2</v>
      </c>
      <c r="G16" s="1">
        <v>3.15E-2</v>
      </c>
      <c r="H16" s="1"/>
      <c r="I16" s="1">
        <v>188</v>
      </c>
      <c r="J16" s="1">
        <v>4.53</v>
      </c>
      <c r="K16" s="1"/>
      <c r="L16" s="1"/>
      <c r="M16" s="1"/>
      <c r="N16" s="1"/>
      <c r="O16" s="1"/>
      <c r="P16" s="1"/>
      <c r="Q16" s="1">
        <v>15676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60</v>
      </c>
      <c r="AF16" s="1">
        <v>110</v>
      </c>
      <c r="AG16" s="1"/>
    </row>
    <row r="17" spans="1:33" ht="14.4" thickBot="1" x14ac:dyDescent="0.3">
      <c r="A17" s="1" t="s">
        <v>38</v>
      </c>
      <c r="B17" s="1">
        <v>9.2999999999999999E-2</v>
      </c>
      <c r="C17" s="1"/>
      <c r="D17" s="1">
        <v>4.3E-3</v>
      </c>
      <c r="E17" s="1"/>
      <c r="F17" s="1">
        <v>5.67E-2</v>
      </c>
      <c r="G17" s="1">
        <v>3.2000000000000001E-2</v>
      </c>
      <c r="H17" s="1"/>
      <c r="I17" s="1">
        <v>188</v>
      </c>
      <c r="J17" s="1">
        <v>4.9400000000000004</v>
      </c>
      <c r="K17" s="1"/>
      <c r="L17" s="1"/>
      <c r="M17" s="1"/>
      <c r="N17" s="1"/>
      <c r="O17" s="1"/>
      <c r="P17" s="1"/>
      <c r="Q17" s="1">
        <v>15563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74</v>
      </c>
      <c r="AF17" s="1">
        <v>110</v>
      </c>
      <c r="AG17" s="1"/>
    </row>
    <row r="18" spans="1:33" ht="14.4" thickBot="1" x14ac:dyDescent="0.3">
      <c r="A18" s="1" t="s">
        <v>39</v>
      </c>
      <c r="B18" s="1">
        <v>0.12889999999999999</v>
      </c>
      <c r="C18" s="1"/>
      <c r="D18" s="1">
        <v>5.4999999999999997E-3</v>
      </c>
      <c r="E18" s="1"/>
      <c r="F18" s="1">
        <v>8.48E-2</v>
      </c>
      <c r="G18" s="1">
        <v>3.8600000000000002E-2</v>
      </c>
      <c r="H18" s="1"/>
      <c r="I18" s="1">
        <v>259</v>
      </c>
      <c r="J18" s="1">
        <v>4.97</v>
      </c>
      <c r="K18" s="1"/>
      <c r="L18" s="1"/>
      <c r="M18" s="1"/>
      <c r="N18" s="1"/>
      <c r="O18" s="1"/>
      <c r="P18" s="1"/>
      <c r="Q18" s="1">
        <v>18576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68</v>
      </c>
      <c r="AF18" s="1">
        <v>100</v>
      </c>
      <c r="AG18" s="1"/>
    </row>
    <row r="19" spans="1:33" ht="14.4" thickBot="1" x14ac:dyDescent="0.3">
      <c r="A19" s="1" t="s">
        <v>97</v>
      </c>
      <c r="B19" s="1">
        <v>0.1431</v>
      </c>
      <c r="C19" s="1"/>
      <c r="D19" s="1">
        <v>3.3999999999999998E-3</v>
      </c>
      <c r="E19" s="1"/>
      <c r="F19" s="1">
        <v>9.8799999999999999E-2</v>
      </c>
      <c r="G19" s="1">
        <v>4.1000000000000002E-2</v>
      </c>
      <c r="H19" s="1"/>
      <c r="I19" s="1">
        <v>273</v>
      </c>
      <c r="J19" s="1">
        <v>5.25</v>
      </c>
      <c r="K19" s="1"/>
      <c r="L19" s="1"/>
      <c r="M19" s="1"/>
      <c r="N19" s="1"/>
      <c r="O19" s="1"/>
      <c r="P19" s="1"/>
      <c r="Q19" s="1">
        <v>20647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81</v>
      </c>
      <c r="AF19" s="1">
        <v>127</v>
      </c>
      <c r="AG19" s="1"/>
    </row>
    <row r="20" spans="1:33" ht="14.4" thickBot="1" x14ac:dyDescent="0.3">
      <c r="A20" s="1" t="s">
        <v>98</v>
      </c>
      <c r="B20" s="1">
        <v>0.12379999999999999</v>
      </c>
      <c r="C20" s="1"/>
      <c r="D20" s="1">
        <v>5.7000000000000002E-3</v>
      </c>
      <c r="E20" s="1"/>
      <c r="F20" s="1">
        <v>7.9200000000000007E-2</v>
      </c>
      <c r="G20" s="1">
        <v>3.8800000000000001E-2</v>
      </c>
      <c r="H20" s="1"/>
      <c r="I20" s="1">
        <v>233</v>
      </c>
      <c r="J20" s="1">
        <v>5.32</v>
      </c>
      <c r="K20" s="1"/>
      <c r="L20" s="1"/>
      <c r="M20" s="1"/>
      <c r="N20" s="1"/>
      <c r="O20" s="1"/>
      <c r="P20" s="1"/>
      <c r="Q20" s="1">
        <v>19469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72</v>
      </c>
      <c r="AF20" s="1">
        <v>144</v>
      </c>
      <c r="AG20" s="1"/>
    </row>
    <row r="21" spans="1:33" ht="14.4" thickBot="1" x14ac:dyDescent="0.3">
      <c r="A21" s="1" t="s">
        <v>99</v>
      </c>
      <c r="B21" s="1">
        <v>0.12130000000000001</v>
      </c>
      <c r="C21" s="1"/>
      <c r="D21" s="1">
        <v>8.9999999999999993E-3</v>
      </c>
      <c r="E21" s="1"/>
      <c r="F21" s="1">
        <v>7.9000000000000001E-2</v>
      </c>
      <c r="G21" s="1">
        <v>3.3300000000000003E-2</v>
      </c>
      <c r="H21" s="1"/>
      <c r="I21" s="1">
        <v>220</v>
      </c>
      <c r="J21" s="1">
        <v>5.51</v>
      </c>
      <c r="K21" s="1"/>
      <c r="L21" s="1"/>
      <c r="M21" s="1"/>
      <c r="N21" s="1"/>
      <c r="O21" s="1"/>
      <c r="P21" s="1"/>
      <c r="Q21" s="1">
        <v>15841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70</v>
      </c>
      <c r="AF21" s="1">
        <v>104</v>
      </c>
      <c r="AG21" s="1"/>
    </row>
    <row r="22" spans="1:33" ht="14.4" thickBot="1" x14ac:dyDescent="0.3">
      <c r="A22" s="1" t="s">
        <v>100</v>
      </c>
      <c r="B22" s="1">
        <v>0.13700000000000001</v>
      </c>
      <c r="C22" s="1"/>
      <c r="D22" s="1">
        <v>1.1900000000000001E-2</v>
      </c>
      <c r="E22" s="1"/>
      <c r="F22" s="1">
        <v>8.6199999999999999E-2</v>
      </c>
      <c r="G22" s="1">
        <v>3.8800000000000001E-2</v>
      </c>
      <c r="H22" s="1"/>
      <c r="I22" s="1">
        <v>252</v>
      </c>
      <c r="J22" s="1">
        <v>5.44</v>
      </c>
      <c r="K22" s="1"/>
      <c r="L22" s="1"/>
      <c r="M22" s="1"/>
      <c r="N22" s="1"/>
      <c r="O22" s="1"/>
      <c r="P22" s="1"/>
      <c r="Q22" s="1">
        <v>18171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80</v>
      </c>
      <c r="AF22" s="1">
        <v>164</v>
      </c>
      <c r="AG22" s="1"/>
    </row>
    <row r="23" spans="1:33" ht="14.4" thickBot="1" x14ac:dyDescent="0.3">
      <c r="A23" s="1" t="s">
        <v>40</v>
      </c>
      <c r="B23" s="1">
        <v>0.1699</v>
      </c>
      <c r="C23" s="1"/>
      <c r="D23" s="1">
        <v>1.8700000000000001E-2</v>
      </c>
      <c r="E23" s="1"/>
      <c r="F23" s="1">
        <v>0.1081</v>
      </c>
      <c r="G23" s="1">
        <v>4.3099999999999999E-2</v>
      </c>
      <c r="H23" s="1"/>
      <c r="I23" s="1">
        <v>257</v>
      </c>
      <c r="J23" s="1">
        <v>6.6</v>
      </c>
      <c r="K23" s="1"/>
      <c r="L23" s="1"/>
      <c r="M23" s="1"/>
      <c r="N23" s="1"/>
      <c r="O23" s="1"/>
      <c r="P23" s="1"/>
      <c r="Q23" s="1">
        <v>21407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83</v>
      </c>
      <c r="AF23" s="1">
        <v>181</v>
      </c>
      <c r="AG23" s="1"/>
    </row>
    <row r="24" spans="1:33" ht="14.4" thickBot="1" x14ac:dyDescent="0.3">
      <c r="A24" s="1" t="s">
        <v>101</v>
      </c>
      <c r="B24" s="1">
        <v>0.19500000000000001</v>
      </c>
      <c r="C24" s="1"/>
      <c r="D24" s="1">
        <v>2.7199999999999998E-2</v>
      </c>
      <c r="E24" s="1"/>
      <c r="F24" s="1">
        <v>9.8000000000000004E-2</v>
      </c>
      <c r="G24" s="1">
        <v>6.9800000000000001E-2</v>
      </c>
      <c r="H24" s="1"/>
      <c r="I24" s="1">
        <v>292</v>
      </c>
      <c r="J24" s="1">
        <v>6.69</v>
      </c>
      <c r="K24" s="1"/>
      <c r="L24" s="1"/>
      <c r="M24" s="1"/>
      <c r="N24" s="1"/>
      <c r="O24" s="1"/>
      <c r="P24" s="1"/>
      <c r="Q24" s="1">
        <v>26009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91</v>
      </c>
      <c r="AF24" s="1">
        <v>195</v>
      </c>
      <c r="AG24" s="1"/>
    </row>
    <row r="25" spans="1:33" ht="14.4" thickBot="1" x14ac:dyDescent="0.3">
      <c r="A25" s="1" t="s">
        <v>102</v>
      </c>
      <c r="B25" s="1">
        <v>0.21099999999999999</v>
      </c>
      <c r="C25" s="1"/>
      <c r="D25" s="1">
        <v>2.2700000000000001E-2</v>
      </c>
      <c r="E25" s="1"/>
      <c r="F25" s="1">
        <v>0.11940000000000001</v>
      </c>
      <c r="G25" s="1">
        <v>6.88E-2</v>
      </c>
      <c r="H25" s="1"/>
      <c r="I25" s="1">
        <v>308</v>
      </c>
      <c r="J25" s="1">
        <v>6.84</v>
      </c>
      <c r="K25" s="1"/>
      <c r="L25" s="1"/>
      <c r="M25" s="1"/>
      <c r="N25" s="1"/>
      <c r="O25" s="1"/>
      <c r="P25" s="1"/>
      <c r="Q25" s="1">
        <v>24254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134</v>
      </c>
      <c r="AF25" s="1">
        <v>269</v>
      </c>
      <c r="AG25" s="1"/>
    </row>
    <row r="26" spans="1:33" ht="14.4" thickBot="1" x14ac:dyDescent="0.3">
      <c r="A26" s="1" t="s">
        <v>103</v>
      </c>
      <c r="B26" s="1">
        <v>0.22059999999999999</v>
      </c>
      <c r="C26" s="1"/>
      <c r="D26" s="1">
        <v>2.23E-2</v>
      </c>
      <c r="E26" s="1"/>
      <c r="F26" s="1">
        <v>0.1149</v>
      </c>
      <c r="G26" s="1">
        <v>8.3400000000000002E-2</v>
      </c>
      <c r="H26" s="1"/>
      <c r="I26" s="1">
        <v>317</v>
      </c>
      <c r="J26" s="1">
        <v>6.95</v>
      </c>
      <c r="K26" s="1"/>
      <c r="L26" s="1"/>
      <c r="M26" s="1"/>
      <c r="N26" s="1"/>
      <c r="O26" s="1"/>
      <c r="P26" s="1"/>
      <c r="Q26" s="1">
        <v>30057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149</v>
      </c>
      <c r="AF26" s="1">
        <v>266</v>
      </c>
      <c r="AG26" s="1"/>
    </row>
    <row r="27" spans="1:33" ht="14.4" thickBot="1" x14ac:dyDescent="0.3">
      <c r="A27" s="1" t="s">
        <v>104</v>
      </c>
      <c r="B27" s="1">
        <v>0.22989999999999999</v>
      </c>
      <c r="C27" s="1"/>
      <c r="D27" s="1">
        <v>2.3E-2</v>
      </c>
      <c r="E27" s="1"/>
      <c r="F27" s="1">
        <v>0.11269999999999999</v>
      </c>
      <c r="G27" s="1">
        <v>9.4200000000000006E-2</v>
      </c>
      <c r="H27" s="1"/>
      <c r="I27" s="1">
        <v>325</v>
      </c>
      <c r="J27" s="1">
        <v>7.08</v>
      </c>
      <c r="K27" s="1"/>
      <c r="L27" s="1"/>
      <c r="M27" s="1"/>
      <c r="N27" s="1"/>
      <c r="O27" s="1"/>
      <c r="P27" s="1"/>
      <c r="Q27" s="1">
        <v>28671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157</v>
      </c>
      <c r="AF27" s="1">
        <v>366</v>
      </c>
      <c r="AG27" s="1"/>
    </row>
    <row r="28" spans="1:33" ht="14.4" thickBot="1" x14ac:dyDescent="0.3">
      <c r="A28" s="1" t="s">
        <v>41</v>
      </c>
      <c r="B28" s="1">
        <v>0.2346</v>
      </c>
      <c r="C28" s="1"/>
      <c r="D28" s="1">
        <v>2.3099999999999999E-2</v>
      </c>
      <c r="E28" s="1"/>
      <c r="F28" s="1">
        <v>0.1221</v>
      </c>
      <c r="G28" s="1">
        <v>8.9300000000000004E-2</v>
      </c>
      <c r="H28" s="1"/>
      <c r="I28" s="1">
        <v>326</v>
      </c>
      <c r="J28" s="1">
        <v>7.2</v>
      </c>
      <c r="K28" s="1"/>
      <c r="L28" s="1"/>
      <c r="M28" s="1"/>
      <c r="N28" s="1"/>
      <c r="O28" s="1"/>
      <c r="P28" s="1"/>
      <c r="Q28" s="1">
        <v>27757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145</v>
      </c>
      <c r="AF28" s="1">
        <v>412</v>
      </c>
      <c r="AG28" s="1"/>
    </row>
    <row r="29" spans="1:33" ht="14.4" thickBot="1" x14ac:dyDescent="0.3">
      <c r="A29" s="1" t="s">
        <v>105</v>
      </c>
      <c r="B29" s="1">
        <v>0.24249999999999999</v>
      </c>
      <c r="C29" s="1"/>
      <c r="D29" s="1">
        <v>2.5700000000000001E-2</v>
      </c>
      <c r="E29" s="1"/>
      <c r="F29" s="1">
        <v>0.10879999999999999</v>
      </c>
      <c r="G29" s="1">
        <v>0.108</v>
      </c>
      <c r="H29" s="1"/>
      <c r="I29" s="1">
        <v>333</v>
      </c>
      <c r="J29" s="1">
        <v>7.29</v>
      </c>
      <c r="K29" s="1"/>
      <c r="L29" s="1"/>
      <c r="M29" s="1"/>
      <c r="N29" s="1"/>
      <c r="O29" s="1"/>
      <c r="P29" s="1"/>
      <c r="Q29" s="1">
        <v>35461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156</v>
      </c>
      <c r="AF29" s="1">
        <v>384</v>
      </c>
      <c r="AG29" s="1"/>
    </row>
    <row r="30" spans="1:33" ht="14.4" thickBot="1" x14ac:dyDescent="0.3">
      <c r="A30" s="1" t="s">
        <v>106</v>
      </c>
      <c r="B30" s="1">
        <v>0.24959999999999999</v>
      </c>
      <c r="C30" s="1"/>
      <c r="D30" s="1">
        <v>2.9100000000000001E-2</v>
      </c>
      <c r="E30" s="1"/>
      <c r="F30" s="1">
        <v>0.1089</v>
      </c>
      <c r="G30" s="1">
        <v>0.11169999999999999</v>
      </c>
      <c r="H30" s="1"/>
      <c r="I30" s="1">
        <v>336</v>
      </c>
      <c r="J30" s="1">
        <v>7.42</v>
      </c>
      <c r="K30" s="1"/>
      <c r="L30" s="1"/>
      <c r="M30" s="1"/>
      <c r="N30" s="1"/>
      <c r="O30" s="1"/>
      <c r="P30" s="1"/>
      <c r="Q30" s="1">
        <v>36502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185</v>
      </c>
      <c r="AF30" s="1">
        <v>343</v>
      </c>
      <c r="AG30" s="1"/>
    </row>
    <row r="31" spans="1:33" ht="14.4" thickBot="1" x14ac:dyDescent="0.3">
      <c r="A31" s="1" t="s">
        <v>42</v>
      </c>
      <c r="B31" s="1">
        <v>0.2596</v>
      </c>
      <c r="C31" s="1"/>
      <c r="D31" s="1">
        <v>4.2900000000000001E-2</v>
      </c>
      <c r="E31" s="1"/>
      <c r="F31" s="1">
        <v>6.59E-2</v>
      </c>
      <c r="G31" s="1">
        <v>0.1507</v>
      </c>
      <c r="H31" s="1"/>
      <c r="I31" s="1">
        <v>347</v>
      </c>
      <c r="J31" s="1">
        <v>7.57</v>
      </c>
      <c r="K31" s="1"/>
      <c r="L31" s="1"/>
      <c r="M31" s="1"/>
      <c r="N31" s="1"/>
      <c r="O31" s="1"/>
      <c r="P31" s="1"/>
      <c r="Q31" s="1">
        <v>37946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226</v>
      </c>
      <c r="AF31" s="1">
        <v>164</v>
      </c>
      <c r="AG31" s="1"/>
    </row>
    <row r="32" spans="1:33" ht="14.4" thickBot="1" x14ac:dyDescent="0.3">
      <c r="A32" s="1" t="s">
        <v>43</v>
      </c>
      <c r="B32" s="1">
        <v>0.27360000000000001</v>
      </c>
      <c r="C32" s="1"/>
      <c r="D32" s="1">
        <v>4.02E-2</v>
      </c>
      <c r="E32" s="1"/>
      <c r="F32" s="1">
        <v>6.9800000000000001E-2</v>
      </c>
      <c r="G32" s="1">
        <v>0.16370000000000001</v>
      </c>
      <c r="H32" s="1"/>
      <c r="I32" s="1">
        <v>364</v>
      </c>
      <c r="J32" s="1">
        <v>7.47</v>
      </c>
      <c r="K32" s="1"/>
      <c r="L32" s="1"/>
      <c r="M32" s="1"/>
      <c r="N32" s="1"/>
      <c r="O32" s="1"/>
      <c r="P32" s="1"/>
      <c r="Q32" s="1">
        <v>37980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176</v>
      </c>
      <c r="AF32" s="1">
        <v>160</v>
      </c>
      <c r="AG32" s="1"/>
    </row>
    <row r="33" spans="1:33" ht="14.4" thickBot="1" x14ac:dyDescent="0.3">
      <c r="A33" s="1" t="s">
        <v>44</v>
      </c>
      <c r="B33" s="1">
        <v>0.28920000000000001</v>
      </c>
      <c r="C33" s="1"/>
      <c r="D33" s="1">
        <v>3.7600000000000001E-2</v>
      </c>
      <c r="E33" s="1"/>
      <c r="F33" s="1">
        <v>7.3899999999999993E-2</v>
      </c>
      <c r="G33" s="1">
        <v>0.17780000000000001</v>
      </c>
      <c r="H33" s="1"/>
      <c r="I33" s="1">
        <v>389</v>
      </c>
      <c r="J33" s="1">
        <v>7.39</v>
      </c>
      <c r="K33" s="1"/>
      <c r="L33" s="1"/>
      <c r="M33" s="1">
        <v>13133.33</v>
      </c>
      <c r="N33" s="1">
        <v>2.2799999999999998</v>
      </c>
      <c r="O33" s="1"/>
      <c r="P33" s="1"/>
      <c r="Q33" s="1">
        <v>42184</v>
      </c>
      <c r="R33" s="1">
        <v>181</v>
      </c>
      <c r="S33" s="1"/>
      <c r="T33" s="1"/>
      <c r="U33" s="1"/>
      <c r="V33" s="1">
        <v>725</v>
      </c>
      <c r="W33" s="1"/>
      <c r="X33" s="1"/>
      <c r="Y33" s="1"/>
      <c r="Z33" s="1"/>
      <c r="AA33" s="1"/>
      <c r="AB33" s="1"/>
      <c r="AC33" s="1"/>
      <c r="AD33" s="1"/>
      <c r="AE33" s="1">
        <v>189</v>
      </c>
      <c r="AF33" s="1">
        <v>157</v>
      </c>
      <c r="AG33" s="1"/>
    </row>
    <row r="34" spans="1:33" ht="14.4" thickBot="1" x14ac:dyDescent="0.3">
      <c r="A34" s="1" t="s">
        <v>45</v>
      </c>
      <c r="B34" s="1">
        <v>0.33839999999999998</v>
      </c>
      <c r="C34" s="1"/>
      <c r="D34" s="1">
        <v>4.58E-2</v>
      </c>
      <c r="E34" s="1"/>
      <c r="F34" s="1">
        <v>8.9099999999999999E-2</v>
      </c>
      <c r="G34" s="1">
        <v>0.20349999999999999</v>
      </c>
      <c r="H34" s="1"/>
      <c r="I34" s="1">
        <v>462</v>
      </c>
      <c r="J34" s="1">
        <v>7.28</v>
      </c>
      <c r="K34" s="1"/>
      <c r="L34" s="1"/>
      <c r="M34" s="1"/>
      <c r="N34" s="1"/>
      <c r="O34" s="1"/>
      <c r="P34" s="1"/>
      <c r="Q34" s="1">
        <v>41623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195</v>
      </c>
      <c r="AF34" s="1">
        <v>153</v>
      </c>
      <c r="AG34" s="1"/>
    </row>
    <row r="35" spans="1:33" ht="14.4" thickBot="1" x14ac:dyDescent="0.3">
      <c r="A35" s="1" t="s">
        <v>46</v>
      </c>
      <c r="B35" s="1">
        <v>0.39729999999999999</v>
      </c>
      <c r="C35" s="1"/>
      <c r="D35" s="1">
        <v>5.5899999999999998E-2</v>
      </c>
      <c r="E35" s="1"/>
      <c r="F35" s="1">
        <v>0.1074</v>
      </c>
      <c r="G35" s="1">
        <v>0.23400000000000001</v>
      </c>
      <c r="H35" s="1"/>
      <c r="I35" s="1">
        <v>542</v>
      </c>
      <c r="J35" s="1">
        <v>7.33</v>
      </c>
      <c r="K35" s="1"/>
      <c r="L35" s="1"/>
      <c r="M35" s="1"/>
      <c r="N35" s="1"/>
      <c r="O35" s="1"/>
      <c r="P35" s="1"/>
      <c r="Q35" s="1">
        <v>46269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161</v>
      </c>
      <c r="AF35" s="1">
        <v>156</v>
      </c>
      <c r="AG35" s="1"/>
    </row>
    <row r="36" spans="1:33" ht="14.4" thickBot="1" x14ac:dyDescent="0.3">
      <c r="A36" s="1" t="s">
        <v>47</v>
      </c>
      <c r="B36" s="1">
        <v>0.46439999999999998</v>
      </c>
      <c r="C36" s="1"/>
      <c r="D36" s="1">
        <v>6.8199999999999997E-2</v>
      </c>
      <c r="E36" s="1"/>
      <c r="F36" s="1">
        <v>0.12939999999999999</v>
      </c>
      <c r="G36" s="1">
        <v>0.26679999999999998</v>
      </c>
      <c r="H36" s="1"/>
      <c r="I36" s="1">
        <v>641</v>
      </c>
      <c r="J36" s="1">
        <v>7.16</v>
      </c>
      <c r="K36" s="1"/>
      <c r="L36" s="1"/>
      <c r="M36" s="1"/>
      <c r="N36" s="1"/>
      <c r="O36" s="1"/>
      <c r="P36" s="1"/>
      <c r="Q36" s="1">
        <v>50266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203</v>
      </c>
      <c r="AF36" s="1">
        <v>141</v>
      </c>
      <c r="AG36" s="1"/>
    </row>
    <row r="37" spans="1:33" ht="14.4" thickBot="1" x14ac:dyDescent="0.3">
      <c r="A37" s="1" t="s">
        <v>48</v>
      </c>
      <c r="B37" s="1">
        <v>0.54459999999999997</v>
      </c>
      <c r="C37" s="1"/>
      <c r="D37" s="1">
        <v>8.3199999999999996E-2</v>
      </c>
      <c r="E37" s="1"/>
      <c r="F37" s="1">
        <v>0.156</v>
      </c>
      <c r="G37" s="1">
        <v>0.3054</v>
      </c>
      <c r="H37" s="1"/>
      <c r="I37" s="1">
        <v>761</v>
      </c>
      <c r="J37" s="1">
        <v>7.15</v>
      </c>
      <c r="K37" s="1"/>
      <c r="L37" s="1"/>
      <c r="M37" s="1">
        <v>15160</v>
      </c>
      <c r="N37" s="1"/>
      <c r="O37" s="1"/>
      <c r="P37" s="1"/>
      <c r="Q37" s="1">
        <v>50111</v>
      </c>
      <c r="R37" s="1">
        <v>968</v>
      </c>
      <c r="S37" s="1"/>
      <c r="T37" s="1"/>
      <c r="U37" s="1"/>
      <c r="V37" s="1">
        <v>2004.5</v>
      </c>
      <c r="W37" s="1"/>
      <c r="X37" s="1"/>
      <c r="Y37" s="1"/>
      <c r="Z37" s="1"/>
      <c r="AA37" s="1"/>
      <c r="AB37" s="1"/>
      <c r="AC37" s="1"/>
      <c r="AD37" s="1"/>
      <c r="AE37" s="1">
        <v>263</v>
      </c>
      <c r="AF37" s="1">
        <v>179</v>
      </c>
      <c r="AG37" s="1"/>
    </row>
    <row r="38" spans="1:33" ht="14.4" thickBot="1" x14ac:dyDescent="0.3">
      <c r="A38" s="1" t="s">
        <v>49</v>
      </c>
      <c r="B38" s="1">
        <v>0.63919999999999999</v>
      </c>
      <c r="C38" s="1"/>
      <c r="D38" s="1">
        <v>0.1014</v>
      </c>
      <c r="E38" s="1"/>
      <c r="F38" s="1">
        <v>0.18809999999999999</v>
      </c>
      <c r="G38" s="1">
        <v>0.34960000000000002</v>
      </c>
      <c r="H38" s="1"/>
      <c r="I38" s="1">
        <v>907</v>
      </c>
      <c r="J38" s="1">
        <v>6.96</v>
      </c>
      <c r="K38" s="1"/>
      <c r="L38" s="1"/>
      <c r="M38" s="1">
        <v>14933.33</v>
      </c>
      <c r="N38" s="1">
        <v>5.2956000000000003</v>
      </c>
      <c r="O38" s="1"/>
      <c r="P38" s="1"/>
      <c r="Q38" s="1">
        <v>50637</v>
      </c>
      <c r="R38" s="1">
        <v>921.8</v>
      </c>
      <c r="S38" s="1"/>
      <c r="T38" s="1"/>
      <c r="U38" s="1"/>
      <c r="V38" s="1">
        <v>2400</v>
      </c>
      <c r="W38" s="1"/>
      <c r="X38" s="1"/>
      <c r="Y38" s="1"/>
      <c r="Z38" s="1"/>
      <c r="AA38" s="1"/>
      <c r="AB38" s="1"/>
      <c r="AC38" s="1"/>
      <c r="AD38" s="1"/>
      <c r="AE38" s="1">
        <v>364</v>
      </c>
      <c r="AF38" s="1">
        <v>306</v>
      </c>
      <c r="AG38" s="1"/>
    </row>
    <row r="39" spans="1:33" ht="14.4" thickBot="1" x14ac:dyDescent="0.3">
      <c r="A39" s="1" t="s">
        <v>50</v>
      </c>
      <c r="B39" s="1">
        <v>0.61270000000000002</v>
      </c>
      <c r="C39" s="1"/>
      <c r="D39" s="1">
        <v>0.10249999999999999</v>
      </c>
      <c r="E39" s="1"/>
      <c r="F39" s="1">
        <v>0.19239999999999999</v>
      </c>
      <c r="G39" s="1">
        <v>0.31780000000000003</v>
      </c>
      <c r="H39" s="1"/>
      <c r="I39" s="1">
        <v>882</v>
      </c>
      <c r="J39" s="1">
        <v>6.95</v>
      </c>
      <c r="K39" s="1"/>
      <c r="L39" s="1"/>
      <c r="M39" s="1">
        <v>14893.33</v>
      </c>
      <c r="N39" s="1"/>
      <c r="O39" s="1"/>
      <c r="P39" s="1"/>
      <c r="Q39" s="1">
        <v>47731</v>
      </c>
      <c r="R39" s="1"/>
      <c r="S39" s="1"/>
      <c r="T39" s="1"/>
      <c r="U39" s="1"/>
      <c r="V39" s="1">
        <v>1865</v>
      </c>
      <c r="W39" s="1"/>
      <c r="X39" s="1"/>
      <c r="Y39" s="1"/>
      <c r="Z39" s="1"/>
      <c r="AA39" s="1"/>
      <c r="AB39" s="1"/>
      <c r="AC39" s="1"/>
      <c r="AD39" s="1"/>
      <c r="AE39" s="1">
        <v>334</v>
      </c>
      <c r="AF39" s="1">
        <v>308</v>
      </c>
      <c r="AG39" s="1"/>
    </row>
    <row r="40" spans="1:33" ht="14.4" thickBot="1" x14ac:dyDescent="0.3">
      <c r="A40" s="1" t="s">
        <v>51</v>
      </c>
      <c r="B40" s="1">
        <v>0.67349999999999999</v>
      </c>
      <c r="C40" s="1"/>
      <c r="D40" s="1">
        <v>0.1114</v>
      </c>
      <c r="E40" s="1"/>
      <c r="F40" s="1">
        <v>0.21279999999999999</v>
      </c>
      <c r="G40" s="1">
        <v>0.3493</v>
      </c>
      <c r="H40" s="1"/>
      <c r="I40" s="1">
        <v>980</v>
      </c>
      <c r="J40" s="1">
        <v>6.8</v>
      </c>
      <c r="K40" s="1"/>
      <c r="L40" s="1"/>
      <c r="M40" s="1">
        <v>14893.33</v>
      </c>
      <c r="N40" s="1">
        <v>5.4584999999999999</v>
      </c>
      <c r="O40" s="1"/>
      <c r="P40" s="1"/>
      <c r="Q40" s="1">
        <v>56722</v>
      </c>
      <c r="R40" s="1">
        <v>656</v>
      </c>
      <c r="S40" s="1"/>
      <c r="T40" s="1"/>
      <c r="U40" s="1"/>
      <c r="V40" s="1">
        <v>1827</v>
      </c>
      <c r="W40" s="1"/>
      <c r="X40" s="1"/>
      <c r="Y40" s="1"/>
      <c r="Z40" s="1"/>
      <c r="AA40" s="1"/>
      <c r="AB40" s="1"/>
      <c r="AC40" s="1"/>
      <c r="AD40" s="1"/>
      <c r="AE40" s="1">
        <v>394</v>
      </c>
      <c r="AF40" s="1">
        <v>353</v>
      </c>
      <c r="AG40" s="1"/>
    </row>
    <row r="41" spans="1:33" ht="14.4" thickBot="1" x14ac:dyDescent="0.3">
      <c r="A41" s="1" t="s">
        <v>52</v>
      </c>
      <c r="B41" s="1">
        <v>0.84530000000000005</v>
      </c>
      <c r="C41" s="1"/>
      <c r="D41" s="1">
        <v>0.13109999999999999</v>
      </c>
      <c r="E41" s="1"/>
      <c r="F41" s="1">
        <v>0.27829999999999999</v>
      </c>
      <c r="G41" s="1">
        <v>0.43590000000000001</v>
      </c>
      <c r="H41" s="1"/>
      <c r="I41" s="1">
        <v>1234</v>
      </c>
      <c r="J41" s="1">
        <v>6.91</v>
      </c>
      <c r="K41" s="1"/>
      <c r="L41" s="1"/>
      <c r="M41" s="1">
        <v>14800</v>
      </c>
      <c r="N41" s="1">
        <v>5.4878999999999998</v>
      </c>
      <c r="O41" s="1"/>
      <c r="P41" s="1"/>
      <c r="Q41" s="1">
        <v>58951</v>
      </c>
      <c r="R41" s="1">
        <v>700</v>
      </c>
      <c r="S41" s="1"/>
      <c r="T41" s="1"/>
      <c r="U41" s="1"/>
      <c r="V41" s="1">
        <v>1991.4</v>
      </c>
      <c r="W41" s="1"/>
      <c r="X41" s="1"/>
      <c r="Y41" s="1"/>
      <c r="Z41" s="1"/>
      <c r="AA41" s="1"/>
      <c r="AB41" s="1"/>
      <c r="AC41" s="1"/>
      <c r="AD41" s="1"/>
      <c r="AE41" s="1">
        <v>459</v>
      </c>
      <c r="AF41" s="1">
        <v>422</v>
      </c>
      <c r="AG41" s="1"/>
    </row>
    <row r="42" spans="1:33" ht="14.4" thickBot="1" x14ac:dyDescent="0.3">
      <c r="A42" s="1" t="s">
        <v>53</v>
      </c>
      <c r="B42" s="1">
        <v>0.96160000000000001</v>
      </c>
      <c r="C42" s="1"/>
      <c r="D42" s="1">
        <v>0.16800000000000001</v>
      </c>
      <c r="E42" s="1"/>
      <c r="F42" s="1">
        <v>0.33090000000000003</v>
      </c>
      <c r="G42" s="1">
        <v>0.4627</v>
      </c>
      <c r="H42" s="1"/>
      <c r="I42" s="1">
        <v>1378</v>
      </c>
      <c r="J42" s="1">
        <v>7.06</v>
      </c>
      <c r="K42" s="1"/>
      <c r="L42" s="1"/>
      <c r="M42" s="1">
        <v>14600</v>
      </c>
      <c r="N42" s="1">
        <v>5.3987999999999996</v>
      </c>
      <c r="O42" s="1"/>
      <c r="P42" s="1"/>
      <c r="Q42" s="1">
        <v>60852</v>
      </c>
      <c r="R42" s="1">
        <v>681.9</v>
      </c>
      <c r="S42" s="1"/>
      <c r="T42" s="1"/>
      <c r="U42" s="1"/>
      <c r="V42" s="1">
        <v>2200</v>
      </c>
      <c r="W42" s="1"/>
      <c r="X42" s="1"/>
      <c r="Y42" s="1"/>
      <c r="Z42" s="1"/>
      <c r="AA42" s="1"/>
      <c r="AB42" s="1"/>
      <c r="AC42" s="1"/>
      <c r="AD42" s="1"/>
      <c r="AE42" s="1">
        <v>619</v>
      </c>
      <c r="AF42" s="1">
        <v>556</v>
      </c>
      <c r="AG42" s="1"/>
    </row>
    <row r="43" spans="1:33" ht="14.4" thickBot="1" x14ac:dyDescent="0.3">
      <c r="A43" s="1" t="s">
        <v>54</v>
      </c>
      <c r="B43" s="1">
        <v>1.1304000000000001</v>
      </c>
      <c r="C43" s="1"/>
      <c r="D43" s="1">
        <v>0.2051</v>
      </c>
      <c r="E43" s="1"/>
      <c r="F43" s="1">
        <v>0.41139999999999999</v>
      </c>
      <c r="G43" s="1">
        <v>0.51400000000000001</v>
      </c>
      <c r="H43" s="1"/>
      <c r="I43" s="1">
        <v>1593</v>
      </c>
      <c r="J43" s="1">
        <v>7.14</v>
      </c>
      <c r="K43" s="1"/>
      <c r="L43" s="1"/>
      <c r="M43" s="1">
        <v>14626.67</v>
      </c>
      <c r="N43" s="1"/>
      <c r="O43" s="1"/>
      <c r="P43" s="1"/>
      <c r="Q43" s="1">
        <v>67178</v>
      </c>
      <c r="R43" s="1">
        <v>1430</v>
      </c>
      <c r="S43" s="1"/>
      <c r="T43" s="1"/>
      <c r="U43" s="1"/>
      <c r="V43" s="1">
        <v>1809</v>
      </c>
      <c r="W43" s="1"/>
      <c r="X43" s="1"/>
      <c r="Y43" s="1"/>
      <c r="Z43" s="1"/>
      <c r="AA43" s="1"/>
      <c r="AB43" s="1"/>
      <c r="AC43" s="1"/>
      <c r="AD43" s="1"/>
      <c r="AE43" s="1">
        <v>735</v>
      </c>
      <c r="AF43" s="1">
        <v>622</v>
      </c>
      <c r="AG43" s="1"/>
    </row>
    <row r="44" spans="1:33" ht="14.4" thickBot="1" x14ac:dyDescent="0.3">
      <c r="A44" s="1" t="s">
        <v>55</v>
      </c>
      <c r="B44" s="1">
        <v>1.2845</v>
      </c>
      <c r="C44" s="1"/>
      <c r="D44" s="1">
        <v>0.25950000000000001</v>
      </c>
      <c r="E44" s="1"/>
      <c r="F44" s="1">
        <v>0.44080000000000003</v>
      </c>
      <c r="G44" s="1">
        <v>0.58420000000000005</v>
      </c>
      <c r="H44" s="1"/>
      <c r="I44" s="1">
        <v>1761</v>
      </c>
      <c r="J44" s="1">
        <v>7.45</v>
      </c>
      <c r="K44" s="1"/>
      <c r="L44" s="1"/>
      <c r="M44" s="1">
        <v>15346.67</v>
      </c>
      <c r="N44" s="1">
        <v>5.7815000000000003</v>
      </c>
      <c r="O44" s="1"/>
      <c r="P44" s="1"/>
      <c r="Q44" s="1">
        <v>67198</v>
      </c>
      <c r="R44" s="1"/>
      <c r="S44" s="1"/>
      <c r="T44" s="1"/>
      <c r="U44" s="1"/>
      <c r="V44" s="1">
        <v>5784.3</v>
      </c>
      <c r="W44" s="1"/>
      <c r="X44" s="1"/>
      <c r="Y44" s="1"/>
      <c r="Z44" s="1"/>
      <c r="AA44" s="1"/>
      <c r="AB44" s="1"/>
      <c r="AC44" s="1"/>
      <c r="AD44" s="1"/>
      <c r="AE44" s="1">
        <v>1036</v>
      </c>
      <c r="AF44" s="1">
        <v>765</v>
      </c>
      <c r="AG44" s="1"/>
    </row>
    <row r="45" spans="1:33" ht="14.4" thickBot="1" x14ac:dyDescent="0.3">
      <c r="A45" s="1" t="s">
        <v>56</v>
      </c>
      <c r="B45" s="1">
        <v>1.4662999999999999</v>
      </c>
      <c r="C45" s="1"/>
      <c r="D45" s="1">
        <v>0.32350000000000001</v>
      </c>
      <c r="E45" s="1"/>
      <c r="F45" s="1">
        <v>0.49890000000000001</v>
      </c>
      <c r="G45" s="1">
        <v>0.64390000000000003</v>
      </c>
      <c r="H45" s="1"/>
      <c r="I45" s="1">
        <v>2158</v>
      </c>
      <c r="J45" s="1">
        <v>7.6</v>
      </c>
      <c r="K45" s="1"/>
      <c r="L45" s="1"/>
      <c r="M45" s="1">
        <v>15406.67</v>
      </c>
      <c r="N45" s="1">
        <v>6.1984000000000004</v>
      </c>
      <c r="O45" s="1"/>
      <c r="P45" s="1"/>
      <c r="Q45" s="1">
        <v>69821</v>
      </c>
      <c r="R45" s="1"/>
      <c r="S45" s="1"/>
      <c r="T45" s="1"/>
      <c r="U45" s="1"/>
      <c r="V45" s="1">
        <v>6044.7</v>
      </c>
      <c r="W45" s="1"/>
      <c r="X45" s="1"/>
      <c r="Y45" s="1"/>
      <c r="Z45" s="1"/>
      <c r="AA45" s="1"/>
      <c r="AB45" s="1"/>
      <c r="AC45" s="1"/>
      <c r="AD45" s="1"/>
      <c r="AE45" s="1">
        <v>1325</v>
      </c>
      <c r="AF45" s="1">
        <v>985</v>
      </c>
      <c r="AG45" s="1"/>
    </row>
    <row r="46" spans="1:33" ht="14.4" thickBot="1" x14ac:dyDescent="0.3">
      <c r="A46" s="1" t="s">
        <v>57</v>
      </c>
      <c r="B46" s="1">
        <v>1.6871</v>
      </c>
      <c r="C46" s="1"/>
      <c r="D46" s="1">
        <v>0.42759999999999998</v>
      </c>
      <c r="E46" s="1"/>
      <c r="F46" s="1">
        <v>0.55269999999999997</v>
      </c>
      <c r="G46" s="1">
        <v>0.70679999999999998</v>
      </c>
      <c r="H46" s="1"/>
      <c r="I46" s="1">
        <v>2438</v>
      </c>
      <c r="J46" s="1">
        <v>7.72</v>
      </c>
      <c r="K46" s="1"/>
      <c r="L46" s="1"/>
      <c r="M46" s="1">
        <v>14840.8</v>
      </c>
      <c r="N46" s="1">
        <v>6.444</v>
      </c>
      <c r="O46" s="1"/>
      <c r="P46" s="1"/>
      <c r="Q46" s="1">
        <v>70798.100000000006</v>
      </c>
      <c r="R46" s="1">
        <v>2618.6999999999998</v>
      </c>
      <c r="S46" s="1"/>
      <c r="T46" s="1"/>
      <c r="U46" s="1"/>
      <c r="V46" s="1">
        <v>6094.1</v>
      </c>
      <c r="W46" s="1"/>
      <c r="X46" s="1"/>
      <c r="Y46" s="1"/>
      <c r="Z46" s="1"/>
      <c r="AA46" s="1"/>
      <c r="AB46" s="1"/>
      <c r="AC46" s="1"/>
      <c r="AD46" s="1"/>
      <c r="AE46" s="1">
        <v>1848</v>
      </c>
      <c r="AF46" s="1">
        <v>1546</v>
      </c>
      <c r="AG46" s="1"/>
    </row>
    <row r="47" spans="1:33" ht="14.4" thickBot="1" x14ac:dyDescent="0.3">
      <c r="A47" s="1" t="s">
        <v>58</v>
      </c>
      <c r="B47" s="1">
        <v>2.3450000000000002</v>
      </c>
      <c r="C47" s="1"/>
      <c r="D47" s="1">
        <v>0.70669999999999999</v>
      </c>
      <c r="E47" s="1"/>
      <c r="F47" s="1">
        <v>0.65329999999999999</v>
      </c>
      <c r="G47" s="1">
        <v>0.98499999999999999</v>
      </c>
      <c r="H47" s="1"/>
      <c r="I47" s="1">
        <v>3275</v>
      </c>
      <c r="J47" s="1">
        <v>8.11</v>
      </c>
      <c r="K47" s="1"/>
      <c r="L47" s="1">
        <v>14176</v>
      </c>
      <c r="M47" s="1">
        <v>14673</v>
      </c>
      <c r="N47" s="1"/>
      <c r="O47" s="1"/>
      <c r="P47" s="1"/>
      <c r="Q47" s="1">
        <v>63961</v>
      </c>
      <c r="R47" s="1">
        <v>3308.6</v>
      </c>
      <c r="S47" s="1"/>
      <c r="T47" s="1"/>
      <c r="U47" s="1"/>
      <c r="V47" s="1">
        <v>7738</v>
      </c>
      <c r="W47" s="1"/>
      <c r="X47" s="1"/>
      <c r="Y47" s="1"/>
      <c r="Z47" s="1"/>
      <c r="AA47" s="1"/>
      <c r="AB47" s="1"/>
      <c r="AC47" s="1"/>
      <c r="AD47" s="1"/>
      <c r="AE47" s="1">
        <v>2298</v>
      </c>
      <c r="AF47" s="1">
        <v>2264</v>
      </c>
      <c r="AG47" s="1"/>
    </row>
    <row r="48" spans="1:33" ht="14.4" thickBot="1" x14ac:dyDescent="0.3">
      <c r="A48" s="1" t="s">
        <v>59</v>
      </c>
      <c r="B48" s="1">
        <v>3.8713000000000002</v>
      </c>
      <c r="C48" s="1"/>
      <c r="D48" s="1">
        <v>0.84370000000000001</v>
      </c>
      <c r="E48" s="1"/>
      <c r="F48" s="1">
        <v>1.5158</v>
      </c>
      <c r="G48" s="1">
        <v>1.5118</v>
      </c>
      <c r="H48" s="1"/>
      <c r="I48" s="1">
        <v>5210</v>
      </c>
      <c r="J48" s="1">
        <v>8.35</v>
      </c>
      <c r="K48" s="1"/>
      <c r="L48" s="1"/>
      <c r="M48" s="1">
        <v>14720</v>
      </c>
      <c r="N48" s="1"/>
      <c r="O48" s="1"/>
      <c r="P48" s="1"/>
      <c r="Q48" s="1">
        <v>69053</v>
      </c>
      <c r="R48" s="1">
        <v>4368</v>
      </c>
      <c r="S48" s="1"/>
      <c r="T48" s="1"/>
      <c r="U48" s="1"/>
      <c r="V48" s="1">
        <v>9643.2000000000007</v>
      </c>
      <c r="W48" s="1"/>
      <c r="X48" s="1"/>
      <c r="Y48" s="1"/>
      <c r="Z48" s="1"/>
      <c r="AA48" s="1"/>
      <c r="AB48" s="1"/>
      <c r="AC48" s="1"/>
      <c r="AD48" s="1"/>
      <c r="AE48" s="1">
        <v>2862</v>
      </c>
      <c r="AF48" s="1">
        <v>2864</v>
      </c>
      <c r="AG48" s="1"/>
    </row>
    <row r="49" spans="1:33" ht="14.4" thickBot="1" x14ac:dyDescent="0.3">
      <c r="A49" s="1" t="s">
        <v>60</v>
      </c>
      <c r="B49" s="1">
        <v>4.5914999999999999</v>
      </c>
      <c r="C49" s="1"/>
      <c r="D49" s="1">
        <v>1.0936999999999999</v>
      </c>
      <c r="E49" s="1"/>
      <c r="F49" s="1">
        <v>1.6193</v>
      </c>
      <c r="G49" s="1">
        <v>1.8785000000000001</v>
      </c>
      <c r="H49" s="1"/>
      <c r="I49" s="1">
        <v>6049</v>
      </c>
      <c r="J49" s="1">
        <v>8.42</v>
      </c>
      <c r="K49" s="1"/>
      <c r="L49" s="1"/>
      <c r="M49" s="1">
        <v>14760</v>
      </c>
      <c r="N49" s="1"/>
      <c r="O49" s="1"/>
      <c r="P49" s="1"/>
      <c r="Q49" s="1">
        <v>70335</v>
      </c>
      <c r="R49" s="1">
        <v>4734</v>
      </c>
      <c r="S49" s="1"/>
      <c r="T49" s="1"/>
      <c r="U49" s="1"/>
      <c r="V49" s="1">
        <v>9062</v>
      </c>
      <c r="W49" s="1"/>
      <c r="X49" s="1"/>
      <c r="Y49" s="1"/>
      <c r="Z49" s="1"/>
      <c r="AA49" s="1"/>
      <c r="AB49" s="1"/>
      <c r="AC49" s="1"/>
      <c r="AD49" s="1"/>
      <c r="AE49" s="1">
        <v>3394</v>
      </c>
      <c r="AF49" s="1">
        <v>3883</v>
      </c>
      <c r="AG49" s="1"/>
    </row>
    <row r="50" spans="1:33" ht="14.4" thickBot="1" x14ac:dyDescent="0.3">
      <c r="A50" s="1" t="s">
        <v>61</v>
      </c>
      <c r="B50" s="1">
        <v>5.2176999999999998</v>
      </c>
      <c r="C50" s="1"/>
      <c r="D50" s="1">
        <v>1.3673</v>
      </c>
      <c r="E50" s="1"/>
      <c r="F50" s="1">
        <v>1.8010999999999999</v>
      </c>
      <c r="G50" s="1">
        <v>2.0493000000000001</v>
      </c>
      <c r="H50" s="1"/>
      <c r="I50" s="1">
        <v>6605</v>
      </c>
      <c r="J50" s="1">
        <v>9.07</v>
      </c>
      <c r="K50" s="1"/>
      <c r="L50" s="1"/>
      <c r="M50" s="1">
        <v>15066.67</v>
      </c>
      <c r="N50" s="1">
        <v>8.9947999999999997</v>
      </c>
      <c r="O50" s="1"/>
      <c r="P50" s="1"/>
      <c r="Q50" s="1">
        <v>77542</v>
      </c>
      <c r="R50" s="1">
        <v>5050</v>
      </c>
      <c r="S50" s="1"/>
      <c r="T50" s="1"/>
      <c r="U50" s="1"/>
      <c r="V50" s="1">
        <v>10766</v>
      </c>
      <c r="W50" s="1"/>
      <c r="X50" s="1"/>
      <c r="Y50" s="1"/>
      <c r="Z50" s="1"/>
      <c r="AA50" s="1"/>
      <c r="AB50" s="1"/>
      <c r="AC50" s="1"/>
      <c r="AD50" s="1"/>
      <c r="AE50" s="1">
        <v>4170</v>
      </c>
      <c r="AF50" s="1">
        <v>4688</v>
      </c>
      <c r="AG50" s="1"/>
    </row>
    <row r="51" spans="1:33" ht="14.4" thickBot="1" x14ac:dyDescent="0.3">
      <c r="A51" s="1" t="s">
        <v>62</v>
      </c>
      <c r="B51" s="1">
        <v>5.6083999999999996</v>
      </c>
      <c r="C51" s="1"/>
      <c r="D51" s="1">
        <v>1.4008</v>
      </c>
      <c r="E51" s="1"/>
      <c r="F51" s="1">
        <v>1.8783000000000001</v>
      </c>
      <c r="G51" s="1">
        <v>2.3292999999999999</v>
      </c>
      <c r="H51" s="1"/>
      <c r="I51" s="1">
        <v>6950</v>
      </c>
      <c r="J51" s="1">
        <v>9.18</v>
      </c>
      <c r="K51" s="1"/>
      <c r="L51" s="1"/>
      <c r="M51" s="1">
        <v>15233.33</v>
      </c>
      <c r="N51" s="1">
        <v>9.2547999999999995</v>
      </c>
      <c r="O51" s="1"/>
      <c r="P51" s="1"/>
      <c r="Q51" s="1">
        <v>52384</v>
      </c>
      <c r="R51" s="1">
        <v>9969</v>
      </c>
      <c r="S51" s="1"/>
      <c r="T51" s="1"/>
      <c r="U51" s="1"/>
      <c r="V51" s="1">
        <v>20596</v>
      </c>
      <c r="W51" s="1"/>
      <c r="X51" s="1"/>
      <c r="Y51" s="1"/>
      <c r="Z51" s="1"/>
      <c r="AA51" s="1"/>
      <c r="AB51" s="1"/>
      <c r="AC51" s="1"/>
      <c r="AD51" s="1"/>
      <c r="AE51" s="1">
        <v>4740</v>
      </c>
      <c r="AF51" s="1">
        <v>6160</v>
      </c>
      <c r="AG51" s="1"/>
    </row>
    <row r="52" spans="1:33" ht="14.4" thickBot="1" x14ac:dyDescent="0.3">
      <c r="A52" s="1" t="s">
        <v>63</v>
      </c>
      <c r="B52" s="1">
        <v>5.8479999999999999</v>
      </c>
      <c r="C52" s="1"/>
      <c r="D52" s="1">
        <v>1.7869999999999999</v>
      </c>
      <c r="E52" s="1"/>
      <c r="F52" s="1">
        <v>2.2734999999999999</v>
      </c>
      <c r="G52" s="1">
        <v>1.7875000000000001</v>
      </c>
      <c r="H52" s="1"/>
      <c r="I52" s="1">
        <v>7265</v>
      </c>
      <c r="J52" s="1">
        <v>9.25</v>
      </c>
      <c r="K52" s="1"/>
      <c r="L52" s="1"/>
      <c r="M52" s="1">
        <v>15246.67</v>
      </c>
      <c r="N52" s="1">
        <v>9.5701999999999998</v>
      </c>
      <c r="O52" s="1"/>
      <c r="P52" s="1"/>
      <c r="Q52" s="1">
        <v>41143</v>
      </c>
      <c r="R52" s="1">
        <v>10812.1</v>
      </c>
      <c r="S52" s="1"/>
      <c r="T52" s="1"/>
      <c r="U52" s="1"/>
      <c r="V52" s="1">
        <v>21401.14</v>
      </c>
      <c r="W52" s="1"/>
      <c r="X52" s="1"/>
      <c r="Y52" s="1"/>
      <c r="Z52" s="1"/>
      <c r="AA52" s="1"/>
      <c r="AB52" s="1"/>
      <c r="AC52" s="1"/>
      <c r="AD52" s="1"/>
      <c r="AE52" s="1">
        <v>4763</v>
      </c>
      <c r="AF52" s="1">
        <v>6658</v>
      </c>
      <c r="AG52" s="1"/>
    </row>
    <row r="53" spans="1:33" ht="14.4" thickBot="1" x14ac:dyDescent="0.3">
      <c r="A53" s="1" t="s">
        <v>64</v>
      </c>
      <c r="B53" s="1">
        <v>6.6214000000000004</v>
      </c>
      <c r="C53" s="1"/>
      <c r="D53" s="1">
        <v>1.7501</v>
      </c>
      <c r="E53" s="1"/>
      <c r="F53" s="1">
        <v>2.6634000000000002</v>
      </c>
      <c r="G53" s="1">
        <v>2.2195</v>
      </c>
      <c r="H53" s="1"/>
      <c r="I53" s="1">
        <v>7808</v>
      </c>
      <c r="J53" s="1">
        <v>9.16</v>
      </c>
      <c r="K53" s="1"/>
      <c r="L53" s="1">
        <v>24130</v>
      </c>
      <c r="M53" s="1">
        <v>15173.33</v>
      </c>
      <c r="N53" s="1">
        <v>9.4125999999999994</v>
      </c>
      <c r="O53" s="1"/>
      <c r="P53" s="1"/>
      <c r="Q53" s="1">
        <v>28924</v>
      </c>
      <c r="R53" s="1">
        <v>11900.13</v>
      </c>
      <c r="S53" s="1"/>
      <c r="T53" s="1"/>
      <c r="U53" s="1"/>
      <c r="V53" s="1">
        <v>718.81</v>
      </c>
      <c r="W53" s="1"/>
      <c r="X53" s="1"/>
      <c r="Y53" s="1"/>
      <c r="Z53" s="1"/>
      <c r="AA53" s="1"/>
      <c r="AB53" s="1"/>
      <c r="AC53" s="1"/>
      <c r="AD53" s="1"/>
      <c r="AE53" s="1">
        <v>4185</v>
      </c>
      <c r="AF53" s="1">
        <v>5912</v>
      </c>
      <c r="AG53" s="1"/>
    </row>
    <row r="54" spans="1:33" ht="14.4" thickBot="1" x14ac:dyDescent="0.3">
      <c r="A54" s="1" t="s">
        <v>65</v>
      </c>
      <c r="B54" s="1">
        <v>7.2380000000000004</v>
      </c>
      <c r="C54" s="1"/>
      <c r="D54" s="1">
        <v>2.0977999999999999</v>
      </c>
      <c r="E54" s="1"/>
      <c r="F54" s="1">
        <v>2.9897</v>
      </c>
      <c r="G54" s="1">
        <v>2.6371000000000002</v>
      </c>
      <c r="H54" s="1"/>
      <c r="I54" s="1">
        <v>7885</v>
      </c>
      <c r="J54" s="1">
        <v>9.23</v>
      </c>
      <c r="K54" s="1"/>
      <c r="L54" s="1">
        <v>24084</v>
      </c>
      <c r="M54" s="1">
        <v>15726.67</v>
      </c>
      <c r="N54" s="1">
        <v>11.381500000000001</v>
      </c>
      <c r="O54" s="1"/>
      <c r="P54" s="1"/>
      <c r="Q54" s="1">
        <v>13892</v>
      </c>
      <c r="R54" s="1">
        <v>18680.28</v>
      </c>
      <c r="S54" s="1"/>
      <c r="T54" s="1"/>
      <c r="U54" s="1"/>
      <c r="V54" s="1">
        <v>211</v>
      </c>
      <c r="W54" s="1"/>
      <c r="X54" s="1"/>
      <c r="Y54" s="1"/>
      <c r="Z54" s="1"/>
      <c r="AA54" s="1"/>
      <c r="AB54" s="1"/>
      <c r="AC54" s="1"/>
      <c r="AD54" s="1"/>
      <c r="AE54" s="1">
        <v>4067</v>
      </c>
      <c r="AF54" s="1">
        <v>8171</v>
      </c>
      <c r="AG54" s="1"/>
    </row>
    <row r="55" spans="1:33" ht="14.4" thickBot="1" x14ac:dyDescent="0.3">
      <c r="A55" s="1" t="s">
        <v>66</v>
      </c>
      <c r="B55" s="1">
        <v>7.8616000000000001</v>
      </c>
      <c r="C55" s="1"/>
      <c r="D55" s="1">
        <v>2.4584000000000001</v>
      </c>
      <c r="E55" s="1"/>
      <c r="F55" s="1">
        <v>3.2641</v>
      </c>
      <c r="G55" s="1">
        <v>2.2688999999999999</v>
      </c>
      <c r="H55" s="1"/>
      <c r="I55" s="1">
        <v>8499</v>
      </c>
      <c r="J55" s="1">
        <v>9.3000000000000007</v>
      </c>
      <c r="K55" s="1"/>
      <c r="L55" s="1">
        <v>24130</v>
      </c>
      <c r="M55" s="1">
        <v>16140</v>
      </c>
      <c r="N55" s="1">
        <v>12.2</v>
      </c>
      <c r="O55" s="1"/>
      <c r="P55" s="1"/>
      <c r="Q55" s="1">
        <v>18131.3</v>
      </c>
      <c r="R55" s="1">
        <v>16488.099999999999</v>
      </c>
      <c r="S55" s="1"/>
      <c r="T55" s="1"/>
      <c r="U55" s="1"/>
      <c r="V55" s="1">
        <v>448.22</v>
      </c>
      <c r="W55" s="1"/>
      <c r="X55" s="1"/>
      <c r="Y55" s="1"/>
      <c r="Z55" s="1"/>
      <c r="AA55" s="1"/>
      <c r="AB55" s="1"/>
      <c r="AC55" s="1"/>
      <c r="AD55" s="1"/>
      <c r="AE55" s="1">
        <v>3958</v>
      </c>
      <c r="AF55" s="1">
        <v>10387</v>
      </c>
      <c r="AG55" s="1"/>
    </row>
    <row r="56" spans="1:33" ht="14.4" thickBot="1" x14ac:dyDescent="0.3">
      <c r="A56" s="1" t="s">
        <v>67</v>
      </c>
      <c r="B56" s="1">
        <v>8.9498999999999995</v>
      </c>
      <c r="C56" s="1"/>
      <c r="D56" s="1">
        <v>1.8704000000000001</v>
      </c>
      <c r="E56" s="1"/>
      <c r="F56" s="1">
        <v>4.1535000000000002</v>
      </c>
      <c r="G56" s="1">
        <v>2.5745</v>
      </c>
      <c r="H56" s="1"/>
      <c r="I56" s="1">
        <v>10155</v>
      </c>
      <c r="J56" s="1">
        <v>9.2799999999999994</v>
      </c>
      <c r="K56" s="1"/>
      <c r="L56" s="1">
        <v>24130</v>
      </c>
      <c r="M56" s="1">
        <v>16220</v>
      </c>
      <c r="N56" s="1">
        <v>13.5024</v>
      </c>
      <c r="O56" s="1"/>
      <c r="P56" s="1"/>
      <c r="Q56" s="1">
        <v>15997.18</v>
      </c>
      <c r="R56" s="1">
        <v>16083</v>
      </c>
      <c r="S56" s="1"/>
      <c r="T56" s="1"/>
      <c r="U56" s="1"/>
      <c r="V56" s="1">
        <v>230</v>
      </c>
      <c r="W56" s="1"/>
      <c r="X56" s="1"/>
      <c r="Y56" s="1"/>
      <c r="Z56" s="1"/>
      <c r="AA56" s="1"/>
      <c r="AB56" s="1"/>
      <c r="AC56" s="1"/>
      <c r="AD56" s="1"/>
      <c r="AE56" s="1">
        <v>2342</v>
      </c>
      <c r="AF56" s="1">
        <v>11252</v>
      </c>
      <c r="AG56" s="1"/>
    </row>
    <row r="57" spans="1:33" ht="14.4" thickBot="1" x14ac:dyDescent="0.3">
      <c r="A57" s="1" t="s">
        <v>68</v>
      </c>
      <c r="B57" s="1">
        <v>9.9182000000000006</v>
      </c>
      <c r="C57" s="1"/>
      <c r="D57" s="1">
        <v>2.5019</v>
      </c>
      <c r="E57" s="1"/>
      <c r="F57" s="1">
        <v>3.6890999999999998</v>
      </c>
      <c r="G57" s="1">
        <v>3.7605</v>
      </c>
      <c r="H57" s="1"/>
      <c r="I57" s="1">
        <v>11187</v>
      </c>
      <c r="J57" s="1">
        <v>9.33</v>
      </c>
      <c r="K57" s="1"/>
      <c r="L57" s="1">
        <v>24130</v>
      </c>
      <c r="M57" s="1">
        <v>16160</v>
      </c>
      <c r="N57" s="1">
        <v>16</v>
      </c>
      <c r="O57" s="1"/>
      <c r="P57" s="1"/>
      <c r="Q57" s="1">
        <v>16248</v>
      </c>
      <c r="R57" s="1">
        <v>16461</v>
      </c>
      <c r="S57" s="1"/>
      <c r="T57" s="1"/>
      <c r="U57" s="1"/>
      <c r="V57" s="1">
        <v>116</v>
      </c>
      <c r="W57" s="1"/>
      <c r="X57" s="1"/>
      <c r="Y57" s="1"/>
      <c r="Z57" s="1"/>
      <c r="AA57" s="1"/>
      <c r="AB57" s="1"/>
      <c r="AC57" s="1"/>
      <c r="AD57" s="1"/>
      <c r="AE57" s="1">
        <v>2667</v>
      </c>
      <c r="AF57" s="1">
        <v>13002</v>
      </c>
      <c r="AG57" s="1"/>
    </row>
    <row r="58" spans="1:33" ht="14.4" thickBot="1" x14ac:dyDescent="0.3">
      <c r="A58" s="1" t="s">
        <v>69</v>
      </c>
      <c r="B58" s="1">
        <v>12.342700000000001</v>
      </c>
      <c r="C58" s="1"/>
      <c r="D58" s="1">
        <v>2.6825000000000001</v>
      </c>
      <c r="E58" s="1"/>
      <c r="F58" s="1">
        <v>5.5917000000000003</v>
      </c>
      <c r="G58" s="1">
        <v>4.0685000000000002</v>
      </c>
      <c r="H58" s="1"/>
      <c r="I58" s="1">
        <v>12979</v>
      </c>
      <c r="J58" s="1">
        <v>9.5299999999999994</v>
      </c>
      <c r="K58" s="1"/>
      <c r="L58" s="1">
        <v>24130</v>
      </c>
      <c r="M58" s="1">
        <v>19967</v>
      </c>
      <c r="N58" s="1">
        <v>17</v>
      </c>
      <c r="O58" s="1"/>
      <c r="P58" s="1"/>
      <c r="Q58" s="1">
        <v>28130</v>
      </c>
      <c r="R58" s="1">
        <v>18956</v>
      </c>
      <c r="S58" s="1"/>
      <c r="T58" s="1"/>
      <c r="U58" s="1"/>
      <c r="V58" s="1">
        <v>89</v>
      </c>
      <c r="W58" s="1"/>
      <c r="X58" s="1"/>
      <c r="Y58" s="1"/>
      <c r="Z58" s="1"/>
      <c r="AA58" s="1"/>
      <c r="AB58" s="1"/>
      <c r="AC58" s="1"/>
      <c r="AD58" s="1"/>
      <c r="AE58" s="1">
        <v>2594</v>
      </c>
      <c r="AF58" s="1">
        <v>14880</v>
      </c>
      <c r="AG58" s="1"/>
    </row>
    <row r="59" spans="1:33" ht="14.4" thickBot="1" x14ac:dyDescent="0.3">
      <c r="A59" s="1" t="s">
        <v>70</v>
      </c>
      <c r="B59" s="1">
        <v>14.3994</v>
      </c>
      <c r="C59" s="1"/>
      <c r="D59" s="1">
        <v>4.0869</v>
      </c>
      <c r="E59" s="1"/>
      <c r="F59" s="1">
        <v>5.8574999999999999</v>
      </c>
      <c r="G59" s="1">
        <v>4.4550000000000001</v>
      </c>
      <c r="H59" s="1"/>
      <c r="I59" s="1">
        <v>14799</v>
      </c>
      <c r="J59" s="1">
        <v>9.73</v>
      </c>
      <c r="K59" s="1"/>
      <c r="L59" s="1">
        <v>24130</v>
      </c>
      <c r="M59" s="1">
        <v>23533</v>
      </c>
      <c r="N59" s="1">
        <v>18</v>
      </c>
      <c r="O59" s="1"/>
      <c r="P59" s="1"/>
      <c r="Q59" s="1">
        <v>25645</v>
      </c>
      <c r="R59" s="1">
        <v>22129</v>
      </c>
      <c r="S59" s="1"/>
      <c r="T59" s="1"/>
      <c r="U59" s="1"/>
      <c r="V59" s="1">
        <v>63</v>
      </c>
      <c r="W59" s="1"/>
      <c r="X59" s="1"/>
      <c r="Y59" s="1"/>
      <c r="Z59" s="1"/>
      <c r="AA59" s="1"/>
      <c r="AB59" s="1"/>
      <c r="AC59" s="1"/>
      <c r="AD59" s="1"/>
      <c r="AE59" s="1">
        <v>3002</v>
      </c>
      <c r="AF59" s="1">
        <v>20645</v>
      </c>
      <c r="AG59" s="1"/>
    </row>
    <row r="60" spans="1:33" ht="14.4" thickBot="1" x14ac:dyDescent="0.3">
      <c r="A60" s="1" t="s">
        <v>71</v>
      </c>
      <c r="B60" s="1">
        <v>17.516500000000001</v>
      </c>
      <c r="C60" s="1"/>
      <c r="D60" s="1">
        <v>5.6936999999999998</v>
      </c>
      <c r="E60" s="1"/>
      <c r="F60" s="1">
        <v>6.8097000000000003</v>
      </c>
      <c r="G60" s="1">
        <v>5.0130999999999997</v>
      </c>
      <c r="H60" s="1"/>
      <c r="I60" s="1">
        <v>17856</v>
      </c>
      <c r="J60" s="1">
        <v>9.81</v>
      </c>
      <c r="K60" s="1"/>
      <c r="L60" s="1">
        <v>24130</v>
      </c>
      <c r="M60" s="1">
        <v>23953</v>
      </c>
      <c r="N60" s="1">
        <v>20.001200000000001</v>
      </c>
      <c r="O60" s="1"/>
      <c r="P60" s="1"/>
      <c r="Q60" s="1">
        <v>26934</v>
      </c>
      <c r="R60" s="1">
        <v>20323</v>
      </c>
      <c r="S60" s="1"/>
      <c r="T60" s="1"/>
      <c r="U60" s="1"/>
      <c r="V60" s="1">
        <v>58</v>
      </c>
      <c r="W60" s="1"/>
      <c r="X60" s="1"/>
      <c r="Y60" s="1"/>
      <c r="Z60" s="1"/>
      <c r="AA60" s="1"/>
      <c r="AB60" s="1"/>
      <c r="AC60" s="1"/>
      <c r="AD60" s="1"/>
      <c r="AE60" s="1">
        <v>3646</v>
      </c>
      <c r="AF60" s="1">
        <v>25377</v>
      </c>
      <c r="AG60" s="1"/>
    </row>
    <row r="61" spans="1:33" ht="14.4" thickBot="1" x14ac:dyDescent="0.3">
      <c r="A61" s="1" t="s">
        <v>72</v>
      </c>
      <c r="B61" s="1">
        <v>24.457699999999999</v>
      </c>
      <c r="C61" s="1"/>
      <c r="D61" s="1">
        <v>11.0433</v>
      </c>
      <c r="E61" s="1"/>
      <c r="F61" s="1">
        <v>8.2408000000000001</v>
      </c>
      <c r="G61" s="1">
        <v>5.1736000000000004</v>
      </c>
      <c r="H61" s="1"/>
      <c r="I61" s="1">
        <v>20432</v>
      </c>
      <c r="J61" s="1">
        <v>12</v>
      </c>
      <c r="K61" s="1"/>
      <c r="L61" s="1">
        <v>24130</v>
      </c>
      <c r="M61" s="1">
        <v>32873.33</v>
      </c>
      <c r="N61" s="1">
        <v>22.478000000000002</v>
      </c>
      <c r="O61" s="1"/>
      <c r="P61" s="1"/>
      <c r="Q61" s="1">
        <v>31649</v>
      </c>
      <c r="R61" s="1">
        <v>17147</v>
      </c>
      <c r="S61" s="1"/>
      <c r="T61" s="1"/>
      <c r="U61" s="1"/>
      <c r="V61" s="1">
        <v>902</v>
      </c>
      <c r="W61" s="1"/>
      <c r="X61" s="1"/>
      <c r="Y61" s="1"/>
      <c r="Z61" s="1"/>
      <c r="AA61" s="1"/>
      <c r="AB61" s="1"/>
      <c r="AC61" s="1"/>
      <c r="AD61" s="1"/>
      <c r="AE61" s="1">
        <v>4605</v>
      </c>
      <c r="AF61" s="1">
        <v>37202</v>
      </c>
      <c r="AG61" s="1"/>
    </row>
    <row r="62" spans="1:33" ht="14.4" thickBot="1" x14ac:dyDescent="0.3">
      <c r="A62" s="1" t="s">
        <v>73</v>
      </c>
      <c r="B62" s="1">
        <v>33.058100000000003</v>
      </c>
      <c r="C62" s="1"/>
      <c r="D62" s="1">
        <v>16.012</v>
      </c>
      <c r="E62" s="1"/>
      <c r="F62" s="1">
        <v>11.3482</v>
      </c>
      <c r="G62" s="1">
        <v>5.6978999999999997</v>
      </c>
      <c r="H62" s="1"/>
      <c r="I62" s="1">
        <v>27298</v>
      </c>
      <c r="J62" s="1">
        <v>12</v>
      </c>
      <c r="K62" s="1"/>
      <c r="L62" s="1">
        <v>24130</v>
      </c>
      <c r="M62" s="1">
        <v>33527</v>
      </c>
      <c r="N62" s="1">
        <v>25</v>
      </c>
      <c r="O62" s="1"/>
      <c r="P62" s="1"/>
      <c r="Q62" s="1">
        <v>37011</v>
      </c>
      <c r="R62" s="1">
        <v>11982</v>
      </c>
      <c r="S62" s="1"/>
      <c r="T62" s="1"/>
      <c r="U62" s="1"/>
      <c r="V62" s="1">
        <v>1172</v>
      </c>
      <c r="W62" s="1"/>
      <c r="X62" s="1"/>
      <c r="Y62" s="1"/>
      <c r="Z62" s="1"/>
      <c r="AA62" s="1"/>
      <c r="AB62" s="1"/>
      <c r="AC62" s="1"/>
      <c r="AD62" s="1"/>
      <c r="AE62" s="1">
        <v>7604</v>
      </c>
      <c r="AF62" s="1">
        <v>52924</v>
      </c>
      <c r="AG62" s="1"/>
    </row>
    <row r="63" spans="1:33" ht="14.4" thickBot="1" x14ac:dyDescent="0.3">
      <c r="A63" s="1" t="s">
        <v>74</v>
      </c>
      <c r="B63" s="1">
        <v>39.529400000000003</v>
      </c>
      <c r="C63" s="1"/>
      <c r="D63" s="1">
        <v>20.0809</v>
      </c>
      <c r="E63" s="1"/>
      <c r="F63" s="1">
        <v>13.083299999999999</v>
      </c>
      <c r="G63" s="1">
        <v>6.3651999999999997</v>
      </c>
      <c r="H63" s="1"/>
      <c r="I63" s="1">
        <v>30882</v>
      </c>
      <c r="J63" s="1">
        <v>14</v>
      </c>
      <c r="K63" s="1"/>
      <c r="L63" s="1">
        <v>24130</v>
      </c>
      <c r="M63" s="1">
        <v>34640</v>
      </c>
      <c r="N63" s="1">
        <v>27</v>
      </c>
      <c r="O63" s="1"/>
      <c r="P63" s="1"/>
      <c r="Q63" s="1">
        <v>38000</v>
      </c>
      <c r="R63" s="1">
        <v>7739</v>
      </c>
      <c r="S63" s="1"/>
      <c r="T63" s="1"/>
      <c r="U63" s="1"/>
      <c r="V63" s="1">
        <v>2482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4.4" thickBot="1" x14ac:dyDescent="0.3">
      <c r="A64" s="1" t="s">
        <v>75</v>
      </c>
      <c r="B64" s="1"/>
      <c r="C64" s="1"/>
      <c r="D64" s="1">
        <v>27.3384</v>
      </c>
      <c r="E64" s="1"/>
      <c r="F64" s="1"/>
      <c r="G64" s="1">
        <v>6.8300999999999998</v>
      </c>
      <c r="H64" s="1"/>
      <c r="I64" s="1"/>
      <c r="J64" s="1">
        <v>15</v>
      </c>
      <c r="K64" s="1"/>
      <c r="L64" s="1">
        <v>24130</v>
      </c>
      <c r="M64" s="1"/>
      <c r="N64" s="1">
        <v>32</v>
      </c>
      <c r="O64" s="1"/>
      <c r="P64" s="1"/>
      <c r="Q64" s="1">
        <v>30681</v>
      </c>
      <c r="R64" s="1">
        <v>9515</v>
      </c>
      <c r="S64" s="1"/>
      <c r="T64" s="1"/>
      <c r="U64" s="1"/>
      <c r="V64" s="1">
        <v>1498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76</v>
      </c>
      <c r="B65" s="1">
        <v>60.6449</v>
      </c>
      <c r="C65" s="1"/>
      <c r="D65" s="1">
        <v>34.387700000000002</v>
      </c>
      <c r="E65" s="1"/>
      <c r="F65" s="1">
        <v>18.021000000000001</v>
      </c>
      <c r="G65" s="1">
        <v>8.2362000000000002</v>
      </c>
      <c r="H65" s="1"/>
      <c r="I65" s="1">
        <v>41199</v>
      </c>
      <c r="J65" s="1">
        <v>15</v>
      </c>
      <c r="K65" s="1"/>
      <c r="L65" s="1">
        <v>24130</v>
      </c>
      <c r="M65" s="1"/>
      <c r="N65" s="1">
        <v>33</v>
      </c>
      <c r="O65" s="1"/>
      <c r="P65" s="1"/>
      <c r="Q65" s="1">
        <v>25992</v>
      </c>
      <c r="R65" s="1">
        <v>11098</v>
      </c>
      <c r="S65" s="1"/>
      <c r="T65" s="1"/>
      <c r="U65" s="1"/>
      <c r="V65" s="1">
        <v>1727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4.4" thickBot="1" x14ac:dyDescent="0.3">
      <c r="A66" s="1" t="s">
        <v>77</v>
      </c>
      <c r="B66" s="1">
        <v>71.072400000000002</v>
      </c>
      <c r="C66" s="1"/>
      <c r="D66" s="1">
        <v>41.283999999999999</v>
      </c>
      <c r="E66" s="1"/>
      <c r="F66" s="1">
        <v>21.576799999999999</v>
      </c>
      <c r="G66" s="1">
        <v>8.2116000000000007</v>
      </c>
      <c r="H66" s="1"/>
      <c r="I66" s="1">
        <v>48022</v>
      </c>
      <c r="J66" s="1">
        <v>12.9002</v>
      </c>
      <c r="K66" s="1"/>
      <c r="L66" s="1">
        <v>24130</v>
      </c>
      <c r="M66" s="1">
        <v>37940</v>
      </c>
      <c r="N66" s="1">
        <v>35</v>
      </c>
      <c r="O66" s="1"/>
      <c r="P66" s="1"/>
      <c r="Q66" s="1">
        <v>28693</v>
      </c>
      <c r="R66" s="1">
        <v>10364</v>
      </c>
      <c r="S66" s="1"/>
      <c r="T66" s="1"/>
      <c r="U66" s="1"/>
      <c r="V66" s="1">
        <v>2358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4.4" thickBot="1" x14ac:dyDescent="0.3">
      <c r="A67" s="1" t="s">
        <v>78</v>
      </c>
      <c r="B67" s="1">
        <v>69.485600000000005</v>
      </c>
      <c r="C67" s="1"/>
      <c r="D67" s="1">
        <v>37.356400000000001</v>
      </c>
      <c r="E67" s="1"/>
      <c r="F67" s="1">
        <v>23.709700000000002</v>
      </c>
      <c r="G67" s="1">
        <v>8.4194999999999993</v>
      </c>
      <c r="H67" s="1"/>
      <c r="I67" s="1">
        <v>46886</v>
      </c>
      <c r="J67" s="1">
        <v>12.6578</v>
      </c>
      <c r="K67" s="1"/>
      <c r="L67" s="1">
        <v>24130</v>
      </c>
      <c r="M67" s="1">
        <v>38731</v>
      </c>
      <c r="N67" s="1">
        <v>36</v>
      </c>
      <c r="O67" s="1"/>
      <c r="P67" s="1"/>
      <c r="Q67" s="1">
        <v>25398</v>
      </c>
      <c r="R67" s="1">
        <v>11230</v>
      </c>
      <c r="S67" s="1"/>
      <c r="T67" s="1"/>
      <c r="U67" s="1"/>
      <c r="V67" s="1">
        <v>4935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79</v>
      </c>
      <c r="B68" s="1">
        <v>67.906700000000001</v>
      </c>
      <c r="C68" s="1"/>
      <c r="D68" s="1">
        <v>33.327500000000001</v>
      </c>
      <c r="E68" s="1"/>
      <c r="F68" s="1"/>
      <c r="G68" s="1">
        <v>9.9167000000000005</v>
      </c>
      <c r="H68" s="1"/>
      <c r="I68" s="1"/>
      <c r="J68" s="1">
        <v>12.694900000000001</v>
      </c>
      <c r="K68" s="1"/>
      <c r="L68" s="1">
        <v>24130</v>
      </c>
      <c r="M68" s="1"/>
      <c r="N68" s="1">
        <v>37</v>
      </c>
      <c r="O68" s="1"/>
      <c r="P68" s="1"/>
      <c r="Q68" s="1">
        <v>33191</v>
      </c>
      <c r="R68" s="1">
        <v>9824</v>
      </c>
      <c r="S68" s="1"/>
      <c r="T68" s="1"/>
      <c r="U68" s="1"/>
      <c r="V68" s="1">
        <v>13442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7" t="s">
        <v>80</v>
      </c>
      <c r="B69" s="7">
        <v>75.380899999999997</v>
      </c>
      <c r="C69" s="7">
        <v>107.6</v>
      </c>
      <c r="D69" s="7">
        <v>35.5</v>
      </c>
      <c r="E69" s="7"/>
      <c r="F69" s="7">
        <v>27.2</v>
      </c>
      <c r="G69" s="7">
        <v>12.7</v>
      </c>
      <c r="H69" s="7"/>
      <c r="I69" s="7">
        <v>50591</v>
      </c>
      <c r="J69" s="7">
        <v>13.68</v>
      </c>
      <c r="K69" s="7"/>
      <c r="L69" s="7">
        <v>24130</v>
      </c>
      <c r="M69" s="7">
        <v>38731</v>
      </c>
      <c r="N69" s="7">
        <v>35.4621</v>
      </c>
      <c r="O69" s="7">
        <v>1.3669</v>
      </c>
      <c r="P69" s="7"/>
      <c r="Q69" s="7">
        <v>29671</v>
      </c>
      <c r="R69" s="7">
        <v>7821</v>
      </c>
      <c r="S69" s="7">
        <v>199.14</v>
      </c>
      <c r="T69" s="7">
        <v>85101</v>
      </c>
      <c r="U69" s="7">
        <v>1.3101</v>
      </c>
      <c r="V69" s="7">
        <v>12892</v>
      </c>
      <c r="W69" s="7">
        <v>1.6571</v>
      </c>
      <c r="X69" s="7">
        <v>4220</v>
      </c>
      <c r="Y69" s="7">
        <v>4980</v>
      </c>
      <c r="Z69" s="7">
        <v>40.54</v>
      </c>
      <c r="AA69" s="7">
        <v>2.5099999999999998</v>
      </c>
      <c r="AB69" s="7">
        <v>2.12</v>
      </c>
      <c r="AC69" s="7">
        <v>3370</v>
      </c>
      <c r="AD69" s="7">
        <v>2.1</v>
      </c>
      <c r="AE69" s="7">
        <v>348898</v>
      </c>
      <c r="AF69" s="7">
        <v>150610</v>
      </c>
      <c r="AG69" s="7">
        <v>10723</v>
      </c>
    </row>
    <row r="70" spans="1:33" ht="14.4" thickBot="1" x14ac:dyDescent="0.3">
      <c r="A70" s="7" t="s">
        <v>81</v>
      </c>
      <c r="B70" s="7">
        <v>69.0214</v>
      </c>
      <c r="C70" s="7">
        <v>100</v>
      </c>
      <c r="D70" s="7">
        <v>31.55</v>
      </c>
      <c r="E70" s="7"/>
      <c r="F70" s="7">
        <v>28.96</v>
      </c>
      <c r="G70" s="7">
        <v>11.89</v>
      </c>
      <c r="H70" s="7"/>
      <c r="I70" s="7">
        <v>46229</v>
      </c>
      <c r="J70" s="7">
        <v>13.53</v>
      </c>
      <c r="K70" s="7"/>
      <c r="L70" s="7">
        <v>24130</v>
      </c>
      <c r="M70" s="7"/>
      <c r="N70" s="7">
        <v>36.348599999999998</v>
      </c>
      <c r="O70" s="7">
        <v>1.3017000000000001</v>
      </c>
      <c r="P70" s="7"/>
      <c r="Q70" s="7">
        <v>45193</v>
      </c>
      <c r="R70" s="7">
        <v>16889</v>
      </c>
      <c r="S70" s="7">
        <v>302.08999999999997</v>
      </c>
      <c r="T70" s="7">
        <v>53591</v>
      </c>
      <c r="U70" s="7">
        <v>2.12</v>
      </c>
      <c r="V70" s="7">
        <v>17519</v>
      </c>
      <c r="W70" s="7">
        <v>2.31</v>
      </c>
      <c r="X70" s="7">
        <v>6430</v>
      </c>
      <c r="Y70" s="7">
        <v>10250</v>
      </c>
      <c r="Z70" s="7">
        <v>40.909999999999997</v>
      </c>
      <c r="AA70" s="7">
        <v>1.54</v>
      </c>
      <c r="AB70" s="7">
        <v>3.08</v>
      </c>
      <c r="AC70" s="7">
        <v>8160</v>
      </c>
      <c r="AD70" s="7">
        <v>2.99</v>
      </c>
      <c r="AE70" s="7">
        <v>32882</v>
      </c>
      <c r="AF70" s="7">
        <v>160347</v>
      </c>
      <c r="AG70" s="7">
        <v>9812</v>
      </c>
    </row>
    <row r="71" spans="1:33" ht="14.4" thickBot="1" x14ac:dyDescent="0.3">
      <c r="A71" s="7" t="s">
        <v>82</v>
      </c>
      <c r="B71" s="7">
        <v>74.918700000000001</v>
      </c>
      <c r="C71" s="7">
        <v>102.2</v>
      </c>
      <c r="D71" s="7">
        <v>34.119999999999997</v>
      </c>
      <c r="E71" s="7"/>
      <c r="F71" s="7">
        <v>30.63</v>
      </c>
      <c r="G71" s="7">
        <v>10.16</v>
      </c>
      <c r="H71" s="7"/>
      <c r="I71" s="7">
        <v>50046</v>
      </c>
      <c r="J71" s="7">
        <v>13.33</v>
      </c>
      <c r="K71" s="7"/>
      <c r="L71" s="7">
        <v>24130</v>
      </c>
      <c r="M71" s="7"/>
      <c r="N71" s="7">
        <v>37.664700000000003</v>
      </c>
      <c r="O71" s="7">
        <v>1.2326999999999999</v>
      </c>
      <c r="P71" s="7"/>
      <c r="Q71" s="7">
        <v>51363</v>
      </c>
      <c r="R71" s="7">
        <v>22092</v>
      </c>
      <c r="S71" s="7">
        <v>2121.9899999999998</v>
      </c>
      <c r="T71" s="7">
        <v>52203</v>
      </c>
      <c r="U71" s="7">
        <v>2.5693999999999999</v>
      </c>
      <c r="V71" s="7">
        <v>13713</v>
      </c>
      <c r="W71" s="7">
        <v>2.5337999999999998</v>
      </c>
      <c r="X71" s="7">
        <v>7120</v>
      </c>
      <c r="Y71" s="7">
        <v>13270</v>
      </c>
      <c r="Z71" s="7">
        <v>41.85</v>
      </c>
      <c r="AA71" s="7">
        <v>1.7</v>
      </c>
      <c r="AB71" s="7">
        <v>3.99</v>
      </c>
      <c r="AC71" s="7">
        <v>6390</v>
      </c>
      <c r="AD71" s="7">
        <v>3.05</v>
      </c>
      <c r="AE71" s="7">
        <v>34549</v>
      </c>
      <c r="AF71" s="7">
        <v>163340</v>
      </c>
      <c r="AG71" s="7">
        <v>10021</v>
      </c>
    </row>
    <row r="72" spans="1:33" ht="14.4" thickBot="1" x14ac:dyDescent="0.3">
      <c r="A72" s="7" t="s">
        <v>83</v>
      </c>
      <c r="B72" s="7">
        <v>87.360799999999998</v>
      </c>
      <c r="C72" s="7">
        <v>102.1</v>
      </c>
      <c r="D72" s="7">
        <v>40.299999999999997</v>
      </c>
      <c r="E72" s="7"/>
      <c r="F72" s="7">
        <v>34.1</v>
      </c>
      <c r="G72" s="7">
        <v>12.9</v>
      </c>
      <c r="H72" s="7"/>
      <c r="I72" s="7">
        <v>58277</v>
      </c>
      <c r="J72" s="7">
        <v>13.13</v>
      </c>
      <c r="K72" s="7"/>
      <c r="L72" s="7">
        <v>24130</v>
      </c>
      <c r="M72" s="7"/>
      <c r="N72" s="7">
        <v>38.569899999999997</v>
      </c>
      <c r="O72" s="7">
        <v>1.2186999999999999</v>
      </c>
      <c r="P72" s="7"/>
      <c r="Q72" s="7">
        <v>37748</v>
      </c>
      <c r="R72" s="7"/>
      <c r="S72" s="7">
        <v>251.99</v>
      </c>
      <c r="T72" s="7">
        <v>64789</v>
      </c>
      <c r="U72" s="7">
        <v>1.6937</v>
      </c>
      <c r="V72" s="7">
        <v>6786</v>
      </c>
      <c r="W72" s="7">
        <v>2.0811000000000002</v>
      </c>
      <c r="X72" s="7">
        <v>4870</v>
      </c>
      <c r="Y72" s="7"/>
      <c r="Z72" s="7">
        <v>47.05</v>
      </c>
      <c r="AA72" s="7">
        <v>2.5</v>
      </c>
      <c r="AB72" s="7">
        <v>2.44</v>
      </c>
      <c r="AC72" s="7">
        <v>3060</v>
      </c>
      <c r="AD72" s="7">
        <v>2.42</v>
      </c>
      <c r="AE72" s="7">
        <v>37154</v>
      </c>
      <c r="AF72" s="7">
        <v>165218</v>
      </c>
      <c r="AG72" s="7">
        <v>10084</v>
      </c>
    </row>
    <row r="73" spans="1:33" ht="14.4" thickBot="1" x14ac:dyDescent="0.3">
      <c r="A73" s="7" t="s">
        <v>84</v>
      </c>
      <c r="B73" s="7">
        <v>96.685500000000005</v>
      </c>
      <c r="C73" s="7">
        <v>109.7</v>
      </c>
      <c r="D73" s="7">
        <v>44.67</v>
      </c>
      <c r="E73" s="7"/>
      <c r="F73" s="7">
        <v>35.200000000000003</v>
      </c>
      <c r="G73" s="7">
        <v>16.8</v>
      </c>
      <c r="H73" s="7"/>
      <c r="I73" s="7">
        <v>74288</v>
      </c>
      <c r="J73" s="7">
        <v>12.9</v>
      </c>
      <c r="K73" s="7"/>
      <c r="L73" s="7">
        <v>24130</v>
      </c>
      <c r="M73" s="7"/>
      <c r="N73" s="7">
        <v>38.729999999999997</v>
      </c>
      <c r="O73" s="7">
        <v>1.1954</v>
      </c>
      <c r="P73" s="7"/>
      <c r="Q73" s="7">
        <v>44367</v>
      </c>
      <c r="R73" s="7"/>
      <c r="S73" s="7">
        <v>344.01</v>
      </c>
      <c r="T73" s="7">
        <v>49988</v>
      </c>
      <c r="U73" s="7">
        <v>2.1926000000000001</v>
      </c>
      <c r="V73" s="7">
        <v>0.60850000000000004</v>
      </c>
      <c r="W73" s="7">
        <v>2.1831999999999998</v>
      </c>
      <c r="X73" s="7">
        <v>5710</v>
      </c>
      <c r="Y73" s="7"/>
      <c r="Z73" s="7">
        <v>48.78</v>
      </c>
      <c r="AA73" s="7">
        <v>1.94</v>
      </c>
      <c r="AB73" s="7">
        <v>3.12</v>
      </c>
      <c r="AC73" s="7">
        <v>2600</v>
      </c>
      <c r="AD73" s="7">
        <v>2.46</v>
      </c>
      <c r="AE73" s="7">
        <v>34909</v>
      </c>
      <c r="AF73" s="7">
        <v>190132</v>
      </c>
      <c r="AG73" s="7">
        <v>10366.56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D1C67-EFF0-476A-BD31-2CC1F87715F0}">
  <dimension ref="A1:AG73"/>
  <sheetViews>
    <sheetView workbookViewId="0">
      <selection activeCell="H15" sqref="H15"/>
    </sheetView>
  </sheetViews>
  <sheetFormatPr defaultRowHeight="13.8" x14ac:dyDescent="0.25"/>
  <sheetData>
    <row r="1" spans="1:33" ht="69.599999999999994" thickBot="1" x14ac:dyDescent="0.3">
      <c r="A1" s="1"/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19</v>
      </c>
      <c r="T1" s="1" t="s">
        <v>20</v>
      </c>
      <c r="U1" s="1" t="s">
        <v>21</v>
      </c>
      <c r="V1" s="1" t="s">
        <v>18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</row>
    <row r="2" spans="1:33" ht="14.4" thickBot="1" x14ac:dyDescent="0.3">
      <c r="A2" s="1" t="s">
        <v>34</v>
      </c>
      <c r="B2" s="1"/>
      <c r="C2" s="1"/>
      <c r="D2" s="1"/>
      <c r="E2" s="1"/>
      <c r="F2" s="1"/>
      <c r="G2" s="1"/>
      <c r="H2" s="1"/>
      <c r="I2" s="1"/>
      <c r="J2" s="1">
        <v>0.14000000000000001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4" thickBot="1" x14ac:dyDescent="0.3">
      <c r="A3" s="1" t="s">
        <v>86</v>
      </c>
      <c r="B3" s="1">
        <v>1.5E-3</v>
      </c>
      <c r="C3" s="1"/>
      <c r="D3" s="1"/>
      <c r="E3" s="1"/>
      <c r="F3" s="1">
        <v>2.0000000000000001E-4</v>
      </c>
      <c r="G3" s="1">
        <v>1.2999999999999999E-3</v>
      </c>
      <c r="H3" s="1"/>
      <c r="I3" s="1">
        <v>97</v>
      </c>
      <c r="J3" s="1">
        <v>0.15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87</v>
      </c>
      <c r="B4" s="1">
        <v>2.3E-3</v>
      </c>
      <c r="C4" s="1"/>
      <c r="D4" s="1"/>
      <c r="E4" s="1"/>
      <c r="F4" s="1">
        <v>4.0000000000000002E-4</v>
      </c>
      <c r="G4" s="1">
        <v>1.9E-3</v>
      </c>
      <c r="H4" s="1"/>
      <c r="I4" s="1">
        <v>135</v>
      </c>
      <c r="J4" s="1">
        <v>0.17</v>
      </c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>
        <v>2</v>
      </c>
      <c r="AG4" s="1"/>
    </row>
    <row r="5" spans="1:33" ht="14.4" thickBot="1" x14ac:dyDescent="0.3">
      <c r="A5" s="1" t="s">
        <v>35</v>
      </c>
      <c r="B5" s="1">
        <v>4.0000000000000001E-3</v>
      </c>
      <c r="C5" s="1"/>
      <c r="D5" s="1"/>
      <c r="E5" s="1"/>
      <c r="F5" s="1">
        <v>5.0000000000000001E-4</v>
      </c>
      <c r="G5" s="1">
        <v>3.5999999999999999E-3</v>
      </c>
      <c r="H5" s="1"/>
      <c r="I5" s="1">
        <v>194</v>
      </c>
      <c r="J5" s="1">
        <v>0.21</v>
      </c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1</v>
      </c>
      <c r="AF5" s="1">
        <v>6</v>
      </c>
      <c r="AG5" s="1"/>
    </row>
    <row r="6" spans="1:33" ht="14.4" thickBot="1" x14ac:dyDescent="0.3">
      <c r="A6" s="1" t="s">
        <v>88</v>
      </c>
      <c r="B6" s="1">
        <v>4.3E-3</v>
      </c>
      <c r="C6" s="1"/>
      <c r="D6" s="1"/>
      <c r="E6" s="1"/>
      <c r="F6" s="1">
        <v>5.0000000000000001E-4</v>
      </c>
      <c r="G6" s="1">
        <v>3.8E-3</v>
      </c>
      <c r="H6" s="1"/>
      <c r="I6" s="1">
        <v>188</v>
      </c>
      <c r="J6" s="1">
        <v>0.23</v>
      </c>
      <c r="K6" s="1"/>
      <c r="L6" s="1"/>
      <c r="M6" s="1"/>
      <c r="N6" s="1"/>
      <c r="O6" s="1"/>
      <c r="P6" s="1"/>
      <c r="Q6" s="1">
        <v>150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>
        <v>14</v>
      </c>
      <c r="AG6" s="1"/>
    </row>
    <row r="7" spans="1:33" ht="14.4" thickBot="1" x14ac:dyDescent="0.3">
      <c r="A7" s="1" t="s">
        <v>89</v>
      </c>
      <c r="B7" s="1">
        <v>5.0000000000000001E-3</v>
      </c>
      <c r="C7" s="1"/>
      <c r="D7" s="1"/>
      <c r="E7" s="1"/>
      <c r="F7" s="1">
        <v>5.0000000000000001E-4</v>
      </c>
      <c r="G7" s="1">
        <v>4.4000000000000003E-3</v>
      </c>
      <c r="H7" s="1"/>
      <c r="I7" s="1">
        <v>210</v>
      </c>
      <c r="J7" s="1">
        <v>0.24</v>
      </c>
      <c r="K7" s="1"/>
      <c r="L7" s="1"/>
      <c r="M7" s="1"/>
      <c r="N7" s="1"/>
      <c r="O7" s="1"/>
      <c r="P7" s="1"/>
      <c r="Q7" s="1">
        <v>155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3</v>
      </c>
      <c r="AF7" s="1">
        <v>17</v>
      </c>
      <c r="AG7" s="1"/>
    </row>
    <row r="8" spans="1:33" ht="14.4" thickBot="1" x14ac:dyDescent="0.3">
      <c r="A8" s="1" t="s">
        <v>90</v>
      </c>
      <c r="B8" s="1">
        <v>6.1000000000000004E-3</v>
      </c>
      <c r="C8" s="1"/>
      <c r="D8" s="1"/>
      <c r="E8" s="1"/>
      <c r="F8" s="1">
        <v>5.9999999999999995E-4</v>
      </c>
      <c r="G8" s="1">
        <v>5.4999999999999997E-3</v>
      </c>
      <c r="H8" s="1"/>
      <c r="I8" s="1">
        <v>240</v>
      </c>
      <c r="J8" s="1">
        <v>0.25</v>
      </c>
      <c r="K8" s="1"/>
      <c r="L8" s="1"/>
      <c r="M8" s="1"/>
      <c r="N8" s="1"/>
      <c r="O8" s="1"/>
      <c r="P8" s="1"/>
      <c r="Q8" s="1">
        <v>235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4</v>
      </c>
      <c r="AF8" s="1">
        <v>21</v>
      </c>
      <c r="AG8" s="1"/>
    </row>
    <row r="9" spans="1:33" ht="14.4" thickBot="1" x14ac:dyDescent="0.3">
      <c r="A9" s="1" t="s">
        <v>91</v>
      </c>
      <c r="B9" s="1">
        <v>8.2000000000000007E-3</v>
      </c>
      <c r="C9" s="1"/>
      <c r="D9" s="1">
        <v>1E-4</v>
      </c>
      <c r="E9" s="1"/>
      <c r="F9" s="1">
        <v>6.9999999999999999E-4</v>
      </c>
      <c r="G9" s="1">
        <v>7.4000000000000003E-3</v>
      </c>
      <c r="H9" s="1"/>
      <c r="I9" s="1">
        <v>313</v>
      </c>
      <c r="J9" s="1">
        <v>0.26</v>
      </c>
      <c r="K9" s="1"/>
      <c r="L9" s="1"/>
      <c r="M9" s="1"/>
      <c r="N9" s="1"/>
      <c r="O9" s="1"/>
      <c r="P9" s="1"/>
      <c r="Q9" s="1">
        <v>245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6</v>
      </c>
      <c r="AF9" s="1">
        <v>28</v>
      </c>
      <c r="AG9" s="1"/>
    </row>
    <row r="10" spans="1:33" ht="14.4" thickBot="1" x14ac:dyDescent="0.3">
      <c r="A10" s="1" t="s">
        <v>36</v>
      </c>
      <c r="B10" s="1">
        <v>7.6E-3</v>
      </c>
      <c r="C10" s="1"/>
      <c r="D10" s="1">
        <v>1E-4</v>
      </c>
      <c r="E10" s="1"/>
      <c r="F10" s="1">
        <v>8.9999999999999998E-4</v>
      </c>
      <c r="G10" s="1">
        <v>6.6E-3</v>
      </c>
      <c r="H10" s="1"/>
      <c r="I10" s="1">
        <v>292</v>
      </c>
      <c r="J10" s="1">
        <v>0.26</v>
      </c>
      <c r="K10" s="1"/>
      <c r="L10" s="1"/>
      <c r="M10" s="1"/>
      <c r="N10" s="1"/>
      <c r="O10" s="1"/>
      <c r="P10" s="1"/>
      <c r="Q10" s="1">
        <v>265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9</v>
      </c>
      <c r="AF10" s="1">
        <v>51</v>
      </c>
      <c r="AG10" s="1"/>
    </row>
    <row r="11" spans="1:33" ht="14.4" thickBot="1" x14ac:dyDescent="0.3">
      <c r="A11" s="1" t="s">
        <v>92</v>
      </c>
      <c r="B11" s="1">
        <v>1.17E-2</v>
      </c>
      <c r="C11" s="1"/>
      <c r="D11" s="1">
        <v>2.2000000000000001E-3</v>
      </c>
      <c r="E11" s="1"/>
      <c r="F11" s="1">
        <v>1.1000000000000001E-3</v>
      </c>
      <c r="G11" s="1">
        <v>8.3999999999999995E-3</v>
      </c>
      <c r="H11" s="1"/>
      <c r="I11" s="1">
        <v>427</v>
      </c>
      <c r="J11" s="1">
        <v>0.27</v>
      </c>
      <c r="K11" s="1"/>
      <c r="L11" s="1"/>
      <c r="M11" s="1"/>
      <c r="N11" s="1"/>
      <c r="O11" s="1"/>
      <c r="P11" s="1"/>
      <c r="Q11" s="1">
        <v>380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12</v>
      </c>
      <c r="AF11" s="1">
        <v>52</v>
      </c>
      <c r="AG11" s="1"/>
    </row>
    <row r="12" spans="1:33" ht="14.4" thickBot="1" x14ac:dyDescent="0.3">
      <c r="A12" s="1" t="s">
        <v>93</v>
      </c>
      <c r="B12" s="1">
        <v>1.29E-2</v>
      </c>
      <c r="C12" s="1"/>
      <c r="D12" s="1">
        <v>2E-3</v>
      </c>
      <c r="E12" s="1"/>
      <c r="F12" s="1">
        <v>1.4E-3</v>
      </c>
      <c r="G12" s="1">
        <v>9.4999999999999998E-3</v>
      </c>
      <c r="H12" s="1"/>
      <c r="I12" s="1">
        <v>397</v>
      </c>
      <c r="J12" s="1">
        <v>0.32</v>
      </c>
      <c r="K12" s="1"/>
      <c r="L12" s="1"/>
      <c r="M12" s="1"/>
      <c r="N12" s="1"/>
      <c r="O12" s="1"/>
      <c r="P12" s="1"/>
      <c r="Q12" s="1">
        <v>365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27</v>
      </c>
      <c r="AF12" s="1">
        <v>45</v>
      </c>
      <c r="AG12" s="1"/>
    </row>
    <row r="13" spans="1:33" ht="14.4" thickBot="1" x14ac:dyDescent="0.3">
      <c r="A13" s="1" t="s">
        <v>94</v>
      </c>
      <c r="B13" s="1">
        <v>1.43E-2</v>
      </c>
      <c r="C13" s="1"/>
      <c r="D13" s="1">
        <v>2E-3</v>
      </c>
      <c r="E13" s="1"/>
      <c r="F13" s="1">
        <v>1.6999999999999999E-3</v>
      </c>
      <c r="G13" s="1">
        <v>1.0699999999999999E-2</v>
      </c>
      <c r="H13" s="1"/>
      <c r="I13" s="1">
        <v>327</v>
      </c>
      <c r="J13" s="1">
        <v>0.44</v>
      </c>
      <c r="K13" s="1"/>
      <c r="L13" s="1"/>
      <c r="M13" s="1"/>
      <c r="N13" s="1"/>
      <c r="O13" s="1"/>
      <c r="P13" s="1"/>
      <c r="Q13" s="1">
        <v>442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29</v>
      </c>
      <c r="AF13" s="1">
        <v>39</v>
      </c>
      <c r="AG13" s="1"/>
    </row>
    <row r="14" spans="1:33" ht="14.4" thickBot="1" x14ac:dyDescent="0.3">
      <c r="A14" s="1" t="s">
        <v>95</v>
      </c>
      <c r="B14" s="1">
        <v>1.06E-2</v>
      </c>
      <c r="C14" s="1"/>
      <c r="D14" s="1">
        <v>5.0000000000000001E-4</v>
      </c>
      <c r="E14" s="1"/>
      <c r="F14" s="1">
        <v>2.0999999999999999E-3</v>
      </c>
      <c r="G14" s="1">
        <v>8.0000000000000002E-3</v>
      </c>
      <c r="H14" s="1"/>
      <c r="I14" s="1">
        <v>267</v>
      </c>
      <c r="J14" s="1">
        <v>0.4</v>
      </c>
      <c r="K14" s="1"/>
      <c r="L14" s="1"/>
      <c r="M14" s="1"/>
      <c r="N14" s="1"/>
      <c r="O14" s="1"/>
      <c r="P14" s="1"/>
      <c r="Q14" s="1">
        <v>365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16</v>
      </c>
      <c r="AF14" s="1">
        <v>51</v>
      </c>
      <c r="AG14" s="1"/>
    </row>
    <row r="15" spans="1:33" ht="14.4" thickBot="1" x14ac:dyDescent="0.3">
      <c r="A15" s="1" t="s">
        <v>37</v>
      </c>
      <c r="B15" s="1">
        <v>1.26E-2</v>
      </c>
      <c r="C15" s="1"/>
      <c r="D15" s="1">
        <v>2.0000000000000001E-4</v>
      </c>
      <c r="E15" s="1"/>
      <c r="F15" s="1">
        <v>2.5999999999999999E-3</v>
      </c>
      <c r="G15" s="1">
        <v>9.7999999999999997E-3</v>
      </c>
      <c r="H15" s="1"/>
      <c r="I15" s="1">
        <v>315</v>
      </c>
      <c r="J15" s="1">
        <v>0.4</v>
      </c>
      <c r="K15" s="1"/>
      <c r="L15" s="1"/>
      <c r="M15" s="1"/>
      <c r="N15" s="1"/>
      <c r="O15" s="1"/>
      <c r="P15" s="1"/>
      <c r="Q15" s="1">
        <v>485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8</v>
      </c>
      <c r="AF15" s="1">
        <v>51</v>
      </c>
      <c r="AG15" s="1"/>
    </row>
    <row r="16" spans="1:33" ht="14.4" thickBot="1" x14ac:dyDescent="0.3">
      <c r="A16" s="1" t="s">
        <v>96</v>
      </c>
      <c r="B16" s="1">
        <v>1.46E-2</v>
      </c>
      <c r="C16" s="1"/>
      <c r="D16" s="1">
        <v>4.0000000000000002E-4</v>
      </c>
      <c r="E16" s="1"/>
      <c r="F16" s="1">
        <v>3.3E-3</v>
      </c>
      <c r="G16" s="1">
        <v>1.09E-2</v>
      </c>
      <c r="H16" s="1"/>
      <c r="I16" s="1">
        <v>348</v>
      </c>
      <c r="J16" s="1">
        <v>0.42</v>
      </c>
      <c r="K16" s="1"/>
      <c r="L16" s="1"/>
      <c r="M16" s="1"/>
      <c r="N16" s="1"/>
      <c r="O16" s="1"/>
      <c r="P16" s="1"/>
      <c r="Q16" s="1">
        <v>619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12</v>
      </c>
      <c r="AF16" s="1">
        <v>59</v>
      </c>
      <c r="AG16" s="1"/>
    </row>
    <row r="17" spans="1:33" ht="14.4" thickBot="1" x14ac:dyDescent="0.3">
      <c r="A17" s="1" t="s">
        <v>38</v>
      </c>
      <c r="B17" s="1">
        <v>1.6E-2</v>
      </c>
      <c r="C17" s="1"/>
      <c r="D17" s="1">
        <v>5.0000000000000001E-4</v>
      </c>
      <c r="E17" s="1"/>
      <c r="F17" s="1">
        <v>3.8E-3</v>
      </c>
      <c r="G17" s="1">
        <v>1.18E-2</v>
      </c>
      <c r="H17" s="1"/>
      <c r="I17" s="1">
        <v>350</v>
      </c>
      <c r="J17" s="1">
        <v>0.46</v>
      </c>
      <c r="K17" s="1"/>
      <c r="L17" s="1"/>
      <c r="M17" s="1"/>
      <c r="N17" s="1"/>
      <c r="O17" s="1"/>
      <c r="P17" s="1"/>
      <c r="Q17" s="1">
        <v>575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14</v>
      </c>
      <c r="AF17" s="1">
        <v>81</v>
      </c>
      <c r="AG17" s="1"/>
    </row>
    <row r="18" spans="1:33" ht="14.4" thickBot="1" x14ac:dyDescent="0.3">
      <c r="A18" s="1" t="s">
        <v>39</v>
      </c>
      <c r="B18" s="1">
        <v>1.7600000000000001E-2</v>
      </c>
      <c r="C18" s="1"/>
      <c r="D18" s="1">
        <v>4.0000000000000002E-4</v>
      </c>
      <c r="E18" s="1"/>
      <c r="F18" s="1">
        <v>4.3E-3</v>
      </c>
      <c r="G18" s="1">
        <v>1.2800000000000001E-2</v>
      </c>
      <c r="H18" s="1"/>
      <c r="I18" s="1">
        <v>373</v>
      </c>
      <c r="J18" s="1">
        <v>0.47</v>
      </c>
      <c r="K18" s="1"/>
      <c r="L18" s="1"/>
      <c r="M18" s="1"/>
      <c r="N18" s="1"/>
      <c r="O18" s="1"/>
      <c r="P18" s="1"/>
      <c r="Q18" s="1">
        <v>749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15</v>
      </c>
      <c r="AF18" s="1">
        <v>68</v>
      </c>
      <c r="AG18" s="1"/>
    </row>
    <row r="19" spans="1:33" ht="14.4" thickBot="1" x14ac:dyDescent="0.3">
      <c r="A19" s="1" t="s">
        <v>97</v>
      </c>
      <c r="B19" s="1">
        <v>1.7899999999999999E-2</v>
      </c>
      <c r="C19" s="1"/>
      <c r="D19" s="1">
        <v>5.9999999999999995E-4</v>
      </c>
      <c r="E19" s="1"/>
      <c r="F19" s="1">
        <v>4.8999999999999998E-3</v>
      </c>
      <c r="G19" s="1">
        <v>1.2500000000000001E-2</v>
      </c>
      <c r="H19" s="1"/>
      <c r="I19" s="1">
        <v>370</v>
      </c>
      <c r="J19" s="1">
        <v>0.49</v>
      </c>
      <c r="K19" s="1"/>
      <c r="L19" s="1"/>
      <c r="M19" s="1"/>
      <c r="N19" s="1"/>
      <c r="O19" s="1"/>
      <c r="P19" s="1"/>
      <c r="Q19" s="1">
        <v>971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20</v>
      </c>
      <c r="AF19" s="1">
        <v>71</v>
      </c>
      <c r="AG19" s="1"/>
    </row>
    <row r="20" spans="1:33" ht="14.4" thickBot="1" x14ac:dyDescent="0.3">
      <c r="A20" s="1" t="s">
        <v>98</v>
      </c>
      <c r="B20" s="1">
        <v>2.0400000000000001E-2</v>
      </c>
      <c r="C20" s="1"/>
      <c r="D20" s="1">
        <v>5.0000000000000001E-4</v>
      </c>
      <c r="E20" s="1"/>
      <c r="F20" s="1">
        <v>5.4999999999999997E-3</v>
      </c>
      <c r="G20" s="1">
        <v>1.44E-2</v>
      </c>
      <c r="H20" s="1"/>
      <c r="I20" s="1">
        <v>412</v>
      </c>
      <c r="J20" s="1">
        <v>0.5</v>
      </c>
      <c r="K20" s="1"/>
      <c r="L20" s="1"/>
      <c r="M20" s="1"/>
      <c r="N20" s="1"/>
      <c r="O20" s="1"/>
      <c r="P20" s="1"/>
      <c r="Q20" s="1">
        <v>929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12</v>
      </c>
      <c r="AF20" s="1">
        <v>74</v>
      </c>
      <c r="AG20" s="1"/>
    </row>
    <row r="21" spans="1:33" ht="14.4" thickBot="1" x14ac:dyDescent="0.3">
      <c r="A21" s="1" t="s">
        <v>99</v>
      </c>
      <c r="B21" s="1">
        <v>2.0899999999999998E-2</v>
      </c>
      <c r="C21" s="1"/>
      <c r="D21" s="1">
        <v>4.0000000000000002E-4</v>
      </c>
      <c r="E21" s="1"/>
      <c r="F21" s="1">
        <v>6.1999999999999998E-3</v>
      </c>
      <c r="G21" s="1">
        <v>1.43E-2</v>
      </c>
      <c r="H21" s="1"/>
      <c r="I21" s="1">
        <v>393</v>
      </c>
      <c r="J21" s="1">
        <v>0.53</v>
      </c>
      <c r="K21" s="1"/>
      <c r="L21" s="1"/>
      <c r="M21" s="1"/>
      <c r="N21" s="1"/>
      <c r="O21" s="1"/>
      <c r="P21" s="1"/>
      <c r="Q21" s="1">
        <v>870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14</v>
      </c>
      <c r="AF21" s="1">
        <v>52</v>
      </c>
      <c r="AG21" s="1"/>
    </row>
    <row r="22" spans="1:33" ht="14.4" thickBot="1" x14ac:dyDescent="0.3">
      <c r="A22" s="1" t="s">
        <v>100</v>
      </c>
      <c r="B22" s="1">
        <v>2.1499999999999998E-2</v>
      </c>
      <c r="C22" s="1"/>
      <c r="D22" s="1">
        <v>5.9999999999999995E-4</v>
      </c>
      <c r="E22" s="1"/>
      <c r="F22" s="1">
        <v>7.1999999999999998E-3</v>
      </c>
      <c r="G22" s="1">
        <v>1.3599999999999999E-2</v>
      </c>
      <c r="H22" s="1"/>
      <c r="I22" s="1">
        <v>391</v>
      </c>
      <c r="J22" s="1">
        <v>0.55000000000000004</v>
      </c>
      <c r="K22" s="1"/>
      <c r="L22" s="1"/>
      <c r="M22" s="1"/>
      <c r="N22" s="1"/>
      <c r="O22" s="1"/>
      <c r="P22" s="1"/>
      <c r="Q22" s="1">
        <v>878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17</v>
      </c>
      <c r="AF22" s="1">
        <v>76</v>
      </c>
      <c r="AG22" s="1"/>
    </row>
    <row r="23" spans="1:33" ht="14.4" thickBot="1" x14ac:dyDescent="0.3">
      <c r="A23" s="1" t="s">
        <v>40</v>
      </c>
      <c r="B23" s="1">
        <v>2.7099999999999999E-2</v>
      </c>
      <c r="C23" s="1"/>
      <c r="D23" s="1">
        <v>1.9E-3</v>
      </c>
      <c r="E23" s="1"/>
      <c r="F23" s="1">
        <v>7.9000000000000008E-3</v>
      </c>
      <c r="G23" s="1">
        <v>1.7299999999999999E-2</v>
      </c>
      <c r="H23" s="1"/>
      <c r="I23" s="1">
        <v>466</v>
      </c>
      <c r="J23" s="1">
        <v>0.57999999999999996</v>
      </c>
      <c r="K23" s="1"/>
      <c r="L23" s="1"/>
      <c r="M23" s="1"/>
      <c r="N23" s="1"/>
      <c r="O23" s="1"/>
      <c r="P23" s="1"/>
      <c r="Q23" s="1">
        <v>1193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17</v>
      </c>
      <c r="AF23" s="1">
        <v>56</v>
      </c>
      <c r="AG23" s="1"/>
    </row>
    <row r="24" spans="1:33" ht="14.4" thickBot="1" x14ac:dyDescent="0.3">
      <c r="A24" s="1" t="s">
        <v>101</v>
      </c>
      <c r="B24" s="1">
        <v>3.61E-2</v>
      </c>
      <c r="C24" s="1"/>
      <c r="D24" s="1">
        <v>8.8999999999999999E-3</v>
      </c>
      <c r="E24" s="1"/>
      <c r="F24" s="1">
        <v>8.6E-3</v>
      </c>
      <c r="G24" s="1">
        <v>1.8599999999999998E-2</v>
      </c>
      <c r="H24" s="1"/>
      <c r="I24" s="1">
        <v>578</v>
      </c>
      <c r="J24" s="1">
        <v>0.62</v>
      </c>
      <c r="K24" s="1"/>
      <c r="L24" s="1"/>
      <c r="M24" s="1"/>
      <c r="N24" s="1"/>
      <c r="O24" s="1"/>
      <c r="P24" s="1"/>
      <c r="Q24" s="1">
        <v>1008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29</v>
      </c>
      <c r="AF24" s="1">
        <v>74</v>
      </c>
      <c r="AG24" s="1"/>
    </row>
    <row r="25" spans="1:33" ht="14.4" thickBot="1" x14ac:dyDescent="0.3">
      <c r="A25" s="1" t="s">
        <v>102</v>
      </c>
      <c r="B25" s="1">
        <v>4.3900000000000002E-2</v>
      </c>
      <c r="C25" s="1"/>
      <c r="D25" s="1">
        <v>6.7000000000000002E-3</v>
      </c>
      <c r="E25" s="1"/>
      <c r="F25" s="1">
        <v>9.4000000000000004E-3</v>
      </c>
      <c r="G25" s="1">
        <v>2.7799999999999998E-2</v>
      </c>
      <c r="H25" s="1"/>
      <c r="I25" s="1">
        <v>740</v>
      </c>
      <c r="J25" s="1">
        <v>0.59</v>
      </c>
      <c r="K25" s="1"/>
      <c r="L25" s="1"/>
      <c r="M25" s="1"/>
      <c r="N25" s="1"/>
      <c r="O25" s="1"/>
      <c r="P25" s="1"/>
      <c r="Q25" s="1">
        <v>1252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32</v>
      </c>
      <c r="AF25" s="1">
        <v>100</v>
      </c>
      <c r="AG25" s="1"/>
    </row>
    <row r="26" spans="1:33" ht="14.4" thickBot="1" x14ac:dyDescent="0.3">
      <c r="A26" s="1" t="s">
        <v>103</v>
      </c>
      <c r="B26" s="1">
        <v>4.9799999999999997E-2</v>
      </c>
      <c r="C26" s="1"/>
      <c r="D26" s="1">
        <v>2.5999999999999999E-3</v>
      </c>
      <c r="E26" s="1"/>
      <c r="F26" s="1">
        <v>1.0200000000000001E-2</v>
      </c>
      <c r="G26" s="1">
        <v>3.6999999999999998E-2</v>
      </c>
      <c r="H26" s="1"/>
      <c r="I26" s="1">
        <v>725</v>
      </c>
      <c r="J26" s="1">
        <v>0.69</v>
      </c>
      <c r="K26" s="1"/>
      <c r="L26" s="1"/>
      <c r="M26" s="1"/>
      <c r="N26" s="1"/>
      <c r="O26" s="1"/>
      <c r="P26" s="1"/>
      <c r="Q26" s="1">
        <v>1711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36</v>
      </c>
      <c r="AF26" s="1">
        <v>104</v>
      </c>
      <c r="AG26" s="1"/>
    </row>
    <row r="27" spans="1:33" ht="14.4" thickBot="1" x14ac:dyDescent="0.3">
      <c r="A27" s="1" t="s">
        <v>104</v>
      </c>
      <c r="B27" s="1">
        <v>5.28E-2</v>
      </c>
      <c r="C27" s="1"/>
      <c r="D27" s="1">
        <v>2.2000000000000001E-3</v>
      </c>
      <c r="E27" s="1"/>
      <c r="F27" s="1">
        <v>1.0999999999999999E-2</v>
      </c>
      <c r="G27" s="1">
        <v>3.9600000000000003E-2</v>
      </c>
      <c r="H27" s="1"/>
      <c r="I27" s="1">
        <v>722</v>
      </c>
      <c r="J27" s="1">
        <v>0.73</v>
      </c>
      <c r="K27" s="1"/>
      <c r="L27" s="1"/>
      <c r="M27" s="1"/>
      <c r="N27" s="1"/>
      <c r="O27" s="1"/>
      <c r="P27" s="1"/>
      <c r="Q27" s="1">
        <v>1563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46</v>
      </c>
      <c r="AF27" s="1">
        <v>121</v>
      </c>
      <c r="AG27" s="1"/>
    </row>
    <row r="28" spans="1:33" ht="14.4" thickBot="1" x14ac:dyDescent="0.3">
      <c r="A28" s="1" t="s">
        <v>41</v>
      </c>
      <c r="B28" s="1">
        <v>4.9599999999999998E-2</v>
      </c>
      <c r="C28" s="1"/>
      <c r="D28" s="1">
        <v>3.0999999999999999E-3</v>
      </c>
      <c r="E28" s="1"/>
      <c r="F28" s="1">
        <v>1.21E-2</v>
      </c>
      <c r="G28" s="1">
        <v>3.4299999999999997E-2</v>
      </c>
      <c r="H28" s="1"/>
      <c r="I28" s="1">
        <v>643</v>
      </c>
      <c r="J28" s="1">
        <v>0.77</v>
      </c>
      <c r="K28" s="1"/>
      <c r="L28" s="1"/>
      <c r="M28" s="1"/>
      <c r="N28" s="1"/>
      <c r="O28" s="1"/>
      <c r="P28" s="1"/>
      <c r="Q28" s="1">
        <v>1508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41</v>
      </c>
      <c r="AF28" s="1">
        <v>151</v>
      </c>
      <c r="AG28" s="1"/>
    </row>
    <row r="29" spans="1:33" ht="14.4" thickBot="1" x14ac:dyDescent="0.3">
      <c r="A29" s="1" t="s">
        <v>105</v>
      </c>
      <c r="B29" s="1">
        <v>5.8599999999999999E-2</v>
      </c>
      <c r="C29" s="1"/>
      <c r="D29" s="1">
        <v>3.5999999999999999E-3</v>
      </c>
      <c r="E29" s="1"/>
      <c r="F29" s="1">
        <v>1.3100000000000001E-2</v>
      </c>
      <c r="G29" s="1">
        <v>4.1799999999999997E-2</v>
      </c>
      <c r="H29" s="1"/>
      <c r="I29" s="1">
        <v>729</v>
      </c>
      <c r="J29" s="1">
        <v>0.8</v>
      </c>
      <c r="K29" s="1"/>
      <c r="L29" s="1"/>
      <c r="M29" s="1"/>
      <c r="N29" s="1"/>
      <c r="O29" s="1"/>
      <c r="P29" s="1"/>
      <c r="Q29" s="1">
        <v>1805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53</v>
      </c>
      <c r="AF29" s="1">
        <v>176</v>
      </c>
      <c r="AG29" s="1"/>
    </row>
    <row r="30" spans="1:33" ht="14.4" thickBot="1" x14ac:dyDescent="0.3">
      <c r="A30" s="1" t="s">
        <v>106</v>
      </c>
      <c r="B30" s="1">
        <v>6.0400000000000002E-2</v>
      </c>
      <c r="C30" s="1"/>
      <c r="D30" s="1">
        <v>5.7000000000000002E-3</v>
      </c>
      <c r="E30" s="1"/>
      <c r="F30" s="1">
        <v>1.43E-2</v>
      </c>
      <c r="G30" s="1">
        <v>4.0399999999999998E-2</v>
      </c>
      <c r="H30" s="1"/>
      <c r="I30" s="1">
        <v>711</v>
      </c>
      <c r="J30" s="1">
        <v>0.85</v>
      </c>
      <c r="K30" s="1"/>
      <c r="L30" s="1"/>
      <c r="M30" s="1"/>
      <c r="N30" s="1"/>
      <c r="O30" s="1"/>
      <c r="P30" s="1"/>
      <c r="Q30" s="1">
        <v>1775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55</v>
      </c>
      <c r="AF30" s="1">
        <v>233</v>
      </c>
      <c r="AG30" s="1"/>
    </row>
    <row r="31" spans="1:33" ht="14.4" thickBot="1" x14ac:dyDescent="0.3">
      <c r="A31" s="1" t="s">
        <v>42</v>
      </c>
      <c r="B31" s="1">
        <v>6.8900000000000003E-2</v>
      </c>
      <c r="C31" s="1"/>
      <c r="D31" s="1">
        <v>8.3000000000000001E-3</v>
      </c>
      <c r="E31" s="1"/>
      <c r="F31" s="1">
        <v>1.55E-2</v>
      </c>
      <c r="G31" s="1">
        <v>4.4999999999999998E-2</v>
      </c>
      <c r="H31" s="1"/>
      <c r="I31" s="1">
        <v>763</v>
      </c>
      <c r="J31" s="1">
        <v>0.9</v>
      </c>
      <c r="K31" s="1"/>
      <c r="L31" s="1"/>
      <c r="M31" s="1"/>
      <c r="N31" s="1"/>
      <c r="O31" s="1"/>
      <c r="P31" s="1"/>
      <c r="Q31" s="1">
        <v>1702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57</v>
      </c>
      <c r="AF31" s="1">
        <v>385</v>
      </c>
      <c r="AG31" s="1"/>
    </row>
    <row r="32" spans="1:33" ht="14.4" thickBot="1" x14ac:dyDescent="0.3">
      <c r="A32" s="1" t="s">
        <v>43</v>
      </c>
      <c r="B32" s="1">
        <v>7.0999999999999994E-2</v>
      </c>
      <c r="C32" s="1"/>
      <c r="D32" s="1">
        <v>1.49E-2</v>
      </c>
      <c r="E32" s="1"/>
      <c r="F32" s="1">
        <v>1.6799999999999999E-2</v>
      </c>
      <c r="G32" s="1">
        <v>3.9300000000000002E-2</v>
      </c>
      <c r="H32" s="1"/>
      <c r="I32" s="1">
        <v>769</v>
      </c>
      <c r="J32" s="1">
        <v>0.92</v>
      </c>
      <c r="K32" s="1"/>
      <c r="L32" s="1"/>
      <c r="M32" s="1"/>
      <c r="N32" s="1"/>
      <c r="O32" s="1"/>
      <c r="P32" s="1"/>
      <c r="Q32" s="1">
        <v>1678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36</v>
      </c>
      <c r="AF32" s="1">
        <v>525</v>
      </c>
      <c r="AG32" s="1"/>
    </row>
    <row r="33" spans="1:33" ht="14.4" thickBot="1" x14ac:dyDescent="0.3">
      <c r="A33" s="1" t="s">
        <v>44</v>
      </c>
      <c r="B33" s="1">
        <v>9.5699999999999993E-2</v>
      </c>
      <c r="C33" s="1"/>
      <c r="D33" s="1">
        <v>3.2099999999999997E-2</v>
      </c>
      <c r="E33" s="1"/>
      <c r="F33" s="1">
        <v>1.83E-2</v>
      </c>
      <c r="G33" s="1">
        <v>4.53E-2</v>
      </c>
      <c r="H33" s="1"/>
      <c r="I33" s="1">
        <v>1059</v>
      </c>
      <c r="J33" s="1">
        <v>0.9</v>
      </c>
      <c r="K33" s="1"/>
      <c r="L33" s="1"/>
      <c r="M33" s="1">
        <v>600</v>
      </c>
      <c r="N33" s="1">
        <v>0.58840000000000003</v>
      </c>
      <c r="O33" s="1"/>
      <c r="P33" s="1"/>
      <c r="Q33" s="1">
        <v>1573</v>
      </c>
      <c r="R33" s="1"/>
      <c r="S33" s="1"/>
      <c r="T33" s="1"/>
      <c r="U33" s="1"/>
      <c r="V33" s="1">
        <v>75</v>
      </c>
      <c r="W33" s="1"/>
      <c r="X33" s="1"/>
      <c r="Y33" s="1"/>
      <c r="Z33" s="1"/>
      <c r="AA33" s="1"/>
      <c r="AB33" s="1"/>
      <c r="AC33" s="1"/>
      <c r="AD33" s="1"/>
      <c r="AE33" s="1">
        <v>544</v>
      </c>
      <c r="AF33" s="1">
        <v>497</v>
      </c>
      <c r="AG33" s="1"/>
    </row>
    <row r="34" spans="1:33" ht="14.4" thickBot="1" x14ac:dyDescent="0.3">
      <c r="A34" s="1" t="s">
        <v>45</v>
      </c>
      <c r="B34" s="1">
        <v>8.0299999999999996E-2</v>
      </c>
      <c r="C34" s="1"/>
      <c r="D34" s="1">
        <v>2.01E-2</v>
      </c>
      <c r="E34" s="1"/>
      <c r="F34" s="1">
        <v>1.9800000000000002E-2</v>
      </c>
      <c r="G34" s="1">
        <v>4.0399999999999998E-2</v>
      </c>
      <c r="H34" s="1"/>
      <c r="I34" s="1">
        <v>868</v>
      </c>
      <c r="J34" s="1">
        <v>0.93</v>
      </c>
      <c r="K34" s="1"/>
      <c r="L34" s="1"/>
      <c r="M34" s="1"/>
      <c r="N34" s="1"/>
      <c r="O34" s="1"/>
      <c r="P34" s="1"/>
      <c r="Q34" s="1">
        <v>1539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547</v>
      </c>
      <c r="AF34" s="1">
        <v>497</v>
      </c>
      <c r="AG34" s="1"/>
    </row>
    <row r="35" spans="1:33" ht="14.4" thickBot="1" x14ac:dyDescent="0.3">
      <c r="A35" s="1" t="s">
        <v>46</v>
      </c>
      <c r="B35" s="1">
        <v>8.9899999999999994E-2</v>
      </c>
      <c r="C35" s="1"/>
      <c r="D35" s="1">
        <v>2.47E-2</v>
      </c>
      <c r="E35" s="1"/>
      <c r="F35" s="1">
        <v>2.2499999999999999E-2</v>
      </c>
      <c r="G35" s="1">
        <v>4.2700000000000002E-2</v>
      </c>
      <c r="H35" s="1"/>
      <c r="I35" s="1">
        <v>945</v>
      </c>
      <c r="J35" s="1">
        <v>0.95</v>
      </c>
      <c r="K35" s="1"/>
      <c r="L35" s="1"/>
      <c r="M35" s="1"/>
      <c r="N35" s="1"/>
      <c r="O35" s="1"/>
      <c r="P35" s="1"/>
      <c r="Q35" s="1">
        <v>1887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550</v>
      </c>
      <c r="AF35" s="1">
        <v>585</v>
      </c>
      <c r="AG35" s="1"/>
    </row>
    <row r="36" spans="1:33" ht="14.4" thickBot="1" x14ac:dyDescent="0.3">
      <c r="A36" s="1" t="s">
        <v>47</v>
      </c>
      <c r="B36" s="1">
        <v>0.1008</v>
      </c>
      <c r="C36" s="1"/>
      <c r="D36" s="1">
        <v>3.0099999999999998E-2</v>
      </c>
      <c r="E36" s="1"/>
      <c r="F36" s="1">
        <v>2.5499999999999998E-2</v>
      </c>
      <c r="G36" s="1">
        <v>4.5199999999999997E-2</v>
      </c>
      <c r="H36" s="1"/>
      <c r="I36" s="1">
        <v>1073</v>
      </c>
      <c r="J36" s="1">
        <v>0.94</v>
      </c>
      <c r="K36" s="1"/>
      <c r="L36" s="1"/>
      <c r="M36" s="1"/>
      <c r="N36" s="1"/>
      <c r="O36" s="1"/>
      <c r="P36" s="1"/>
      <c r="Q36" s="1">
        <v>1987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561</v>
      </c>
      <c r="AF36" s="1">
        <v>577</v>
      </c>
      <c r="AG36" s="1"/>
    </row>
    <row r="37" spans="1:33" ht="14.4" thickBot="1" x14ac:dyDescent="0.3">
      <c r="A37" s="1" t="s">
        <v>48</v>
      </c>
      <c r="B37" s="1">
        <v>0.1132</v>
      </c>
      <c r="C37" s="1"/>
      <c r="D37" s="1">
        <v>3.6900000000000002E-2</v>
      </c>
      <c r="E37" s="1"/>
      <c r="F37" s="1">
        <v>2.8899999999999999E-2</v>
      </c>
      <c r="G37" s="1">
        <v>4.7399999999999998E-2</v>
      </c>
      <c r="H37" s="1"/>
      <c r="I37" s="1">
        <v>1189</v>
      </c>
      <c r="J37" s="1">
        <v>0.95</v>
      </c>
      <c r="K37" s="1"/>
      <c r="L37" s="1"/>
      <c r="M37" s="1">
        <v>660</v>
      </c>
      <c r="N37" s="1"/>
      <c r="O37" s="1"/>
      <c r="P37" s="1"/>
      <c r="Q37" s="1">
        <v>1996</v>
      </c>
      <c r="R37" s="1"/>
      <c r="S37" s="1"/>
      <c r="T37" s="1"/>
      <c r="U37" s="1"/>
      <c r="V37" s="1">
        <v>378.75</v>
      </c>
      <c r="W37" s="1"/>
      <c r="X37" s="1"/>
      <c r="Y37" s="1"/>
      <c r="Z37" s="1"/>
      <c r="AA37" s="1"/>
      <c r="AB37" s="1"/>
      <c r="AC37" s="1"/>
      <c r="AD37" s="1"/>
      <c r="AE37" s="1">
        <v>733</v>
      </c>
      <c r="AF37" s="1">
        <v>531</v>
      </c>
      <c r="AG37" s="1"/>
    </row>
    <row r="38" spans="1:33" ht="14.4" thickBot="1" x14ac:dyDescent="0.3">
      <c r="A38" s="1" t="s">
        <v>49</v>
      </c>
      <c r="B38" s="1">
        <v>0.155</v>
      </c>
      <c r="C38" s="1"/>
      <c r="D38" s="1">
        <v>5.4800000000000001E-2</v>
      </c>
      <c r="E38" s="1"/>
      <c r="F38" s="1">
        <v>3.4200000000000001E-2</v>
      </c>
      <c r="G38" s="1">
        <v>6.6000000000000003E-2</v>
      </c>
      <c r="H38" s="1"/>
      <c r="I38" s="1">
        <v>1643</v>
      </c>
      <c r="J38" s="1">
        <v>0.94</v>
      </c>
      <c r="K38" s="1"/>
      <c r="L38" s="1"/>
      <c r="M38" s="1">
        <v>633.33330000000001</v>
      </c>
      <c r="N38" s="1">
        <v>1.1032</v>
      </c>
      <c r="O38" s="1"/>
      <c r="P38" s="1"/>
      <c r="Q38" s="1">
        <v>2059</v>
      </c>
      <c r="R38" s="1"/>
      <c r="S38" s="1"/>
      <c r="T38" s="1"/>
      <c r="U38" s="1"/>
      <c r="V38" s="1">
        <v>500</v>
      </c>
      <c r="W38" s="1"/>
      <c r="X38" s="1"/>
      <c r="Y38" s="1"/>
      <c r="Z38" s="1"/>
      <c r="AA38" s="1"/>
      <c r="AB38" s="1"/>
      <c r="AC38" s="1"/>
      <c r="AD38" s="1"/>
      <c r="AE38" s="1">
        <v>692</v>
      </c>
      <c r="AF38" s="1">
        <v>781</v>
      </c>
      <c r="AG38" s="1"/>
    </row>
    <row r="39" spans="1:33" ht="14.4" thickBot="1" x14ac:dyDescent="0.3">
      <c r="A39" s="1" t="s">
        <v>50</v>
      </c>
      <c r="B39" s="1">
        <v>0.16189999999999999</v>
      </c>
      <c r="C39" s="1"/>
      <c r="D39" s="1">
        <v>5.2600000000000001E-2</v>
      </c>
      <c r="E39" s="1"/>
      <c r="F39" s="1">
        <v>3.1600000000000003E-2</v>
      </c>
      <c r="G39" s="1">
        <v>7.7700000000000005E-2</v>
      </c>
      <c r="H39" s="1"/>
      <c r="I39" s="1">
        <v>1726</v>
      </c>
      <c r="J39" s="1">
        <v>0.94</v>
      </c>
      <c r="K39" s="1"/>
      <c r="L39" s="1"/>
      <c r="M39" s="1">
        <v>626.66669999999999</v>
      </c>
      <c r="N39" s="1"/>
      <c r="O39" s="1"/>
      <c r="P39" s="1"/>
      <c r="Q39" s="1">
        <v>2431</v>
      </c>
      <c r="R39" s="1"/>
      <c r="S39" s="1"/>
      <c r="T39" s="1"/>
      <c r="U39" s="1"/>
      <c r="V39" s="1">
        <v>530</v>
      </c>
      <c r="W39" s="1"/>
      <c r="X39" s="1"/>
      <c r="Y39" s="1"/>
      <c r="Z39" s="1"/>
      <c r="AA39" s="1"/>
      <c r="AB39" s="1"/>
      <c r="AC39" s="1"/>
      <c r="AD39" s="1"/>
      <c r="AE39" s="1">
        <v>724</v>
      </c>
      <c r="AF39" s="1">
        <v>750</v>
      </c>
      <c r="AG39" s="1"/>
    </row>
    <row r="40" spans="1:33" ht="14.4" thickBot="1" x14ac:dyDescent="0.3">
      <c r="A40" s="1" t="s">
        <v>51</v>
      </c>
      <c r="B40" s="1">
        <v>0.17119999999999999</v>
      </c>
      <c r="C40" s="1"/>
      <c r="D40" s="1">
        <v>4.9500000000000002E-2</v>
      </c>
      <c r="E40" s="1"/>
      <c r="F40" s="1">
        <v>3.3399999999999999E-2</v>
      </c>
      <c r="G40" s="1">
        <v>8.8300000000000003E-2</v>
      </c>
      <c r="H40" s="1"/>
      <c r="I40" s="1">
        <v>1770</v>
      </c>
      <c r="J40" s="1">
        <v>0.96</v>
      </c>
      <c r="K40" s="1"/>
      <c r="L40" s="1"/>
      <c r="M40" s="1">
        <v>626.66669999999999</v>
      </c>
      <c r="N40" s="1">
        <v>1.3075000000000001</v>
      </c>
      <c r="O40" s="1"/>
      <c r="P40" s="1"/>
      <c r="Q40" s="1">
        <v>2768</v>
      </c>
      <c r="R40" s="1"/>
      <c r="S40" s="1"/>
      <c r="T40" s="1"/>
      <c r="U40" s="1"/>
      <c r="V40" s="1">
        <v>425</v>
      </c>
      <c r="W40" s="1"/>
      <c r="X40" s="1"/>
      <c r="Y40" s="1"/>
      <c r="Z40" s="1"/>
      <c r="AA40" s="1"/>
      <c r="AB40" s="1"/>
      <c r="AC40" s="1"/>
      <c r="AD40" s="1"/>
      <c r="AE40" s="1">
        <v>815</v>
      </c>
      <c r="AF40" s="1">
        <v>808</v>
      </c>
      <c r="AG40" s="1"/>
    </row>
    <row r="41" spans="1:33" ht="14.4" thickBot="1" x14ac:dyDescent="0.3">
      <c r="A41" s="1" t="s">
        <v>52</v>
      </c>
      <c r="B41" s="1">
        <v>0.25230000000000002</v>
      </c>
      <c r="C41" s="1"/>
      <c r="D41" s="1">
        <v>6.4699999999999994E-2</v>
      </c>
      <c r="E41" s="1"/>
      <c r="F41" s="1">
        <v>4.6199999999999998E-2</v>
      </c>
      <c r="G41" s="1">
        <v>0.1414</v>
      </c>
      <c r="H41" s="1"/>
      <c r="I41" s="1">
        <v>2611</v>
      </c>
      <c r="J41" s="1">
        <v>0.97</v>
      </c>
      <c r="K41" s="1"/>
      <c r="L41" s="1"/>
      <c r="M41" s="1">
        <v>600</v>
      </c>
      <c r="N41" s="1">
        <v>0.24859999999999999</v>
      </c>
      <c r="O41" s="1"/>
      <c r="P41" s="1"/>
      <c r="Q41" s="1">
        <v>2977</v>
      </c>
      <c r="R41" s="1"/>
      <c r="S41" s="1"/>
      <c r="T41" s="1"/>
      <c r="U41" s="1"/>
      <c r="V41" s="1">
        <v>353.8</v>
      </c>
      <c r="W41" s="1"/>
      <c r="X41" s="1"/>
      <c r="Y41" s="1"/>
      <c r="Z41" s="1"/>
      <c r="AA41" s="1"/>
      <c r="AB41" s="1"/>
      <c r="AC41" s="1"/>
      <c r="AD41" s="1"/>
      <c r="AE41" s="1">
        <v>966</v>
      </c>
      <c r="AF41" s="1">
        <v>1007</v>
      </c>
      <c r="AG41" s="1"/>
    </row>
    <row r="42" spans="1:33" ht="14.4" thickBot="1" x14ac:dyDescent="0.3">
      <c r="A42" s="1" t="s">
        <v>53</v>
      </c>
      <c r="B42" s="1">
        <v>0.27160000000000001</v>
      </c>
      <c r="C42" s="1"/>
      <c r="D42" s="1">
        <v>7.5600000000000001E-2</v>
      </c>
      <c r="E42" s="1"/>
      <c r="F42" s="1">
        <v>5.6399999999999999E-2</v>
      </c>
      <c r="G42" s="1">
        <v>0.1396</v>
      </c>
      <c r="H42" s="1"/>
      <c r="I42" s="1">
        <v>2738</v>
      </c>
      <c r="J42" s="1">
        <v>0.99</v>
      </c>
      <c r="K42" s="1"/>
      <c r="L42" s="1"/>
      <c r="M42" s="1">
        <v>600</v>
      </c>
      <c r="N42" s="1">
        <v>1.3569</v>
      </c>
      <c r="O42" s="1"/>
      <c r="P42" s="1"/>
      <c r="Q42" s="1">
        <v>3066</v>
      </c>
      <c r="R42" s="1"/>
      <c r="S42" s="1"/>
      <c r="T42" s="1"/>
      <c r="U42" s="1"/>
      <c r="V42" s="1">
        <v>300</v>
      </c>
      <c r="W42" s="1"/>
      <c r="X42" s="1"/>
      <c r="Y42" s="1"/>
      <c r="Z42" s="1"/>
      <c r="AA42" s="1"/>
      <c r="AB42" s="1"/>
      <c r="AC42" s="1"/>
      <c r="AD42" s="1"/>
      <c r="AE42" s="1">
        <v>1075</v>
      </c>
      <c r="AF42" s="1">
        <v>1048</v>
      </c>
      <c r="AG42" s="1"/>
    </row>
    <row r="43" spans="1:33" ht="14.4" thickBot="1" x14ac:dyDescent="0.3">
      <c r="A43" s="1" t="s">
        <v>54</v>
      </c>
      <c r="B43" s="1">
        <v>0.27389999999999998</v>
      </c>
      <c r="C43" s="1"/>
      <c r="D43" s="1">
        <v>6.1199999999999997E-2</v>
      </c>
      <c r="E43" s="1"/>
      <c r="F43" s="1">
        <v>7.3999999999999996E-2</v>
      </c>
      <c r="G43" s="1">
        <v>0.13869999999999999</v>
      </c>
      <c r="H43" s="1"/>
      <c r="I43" s="1">
        <v>2739</v>
      </c>
      <c r="J43" s="1">
        <v>1</v>
      </c>
      <c r="K43" s="1"/>
      <c r="L43" s="1"/>
      <c r="M43" s="1">
        <v>667</v>
      </c>
      <c r="N43" s="1"/>
      <c r="O43" s="1"/>
      <c r="P43" s="1"/>
      <c r="Q43" s="1">
        <v>3312</v>
      </c>
      <c r="R43" s="1"/>
      <c r="S43" s="1"/>
      <c r="T43" s="1"/>
      <c r="U43" s="1"/>
      <c r="V43" s="1">
        <v>361</v>
      </c>
      <c r="W43" s="1"/>
      <c r="X43" s="1"/>
      <c r="Y43" s="1"/>
      <c r="Z43" s="1"/>
      <c r="AA43" s="1"/>
      <c r="AB43" s="1"/>
      <c r="AC43" s="1"/>
      <c r="AD43" s="1"/>
      <c r="AE43" s="1">
        <v>1110</v>
      </c>
      <c r="AF43" s="1">
        <v>1108</v>
      </c>
      <c r="AG43" s="1"/>
    </row>
    <row r="44" spans="1:33" ht="14.4" thickBot="1" x14ac:dyDescent="0.3">
      <c r="A44" s="1" t="s">
        <v>55</v>
      </c>
      <c r="B44" s="1">
        <v>0.2833</v>
      </c>
      <c r="C44" s="1"/>
      <c r="D44" s="1">
        <v>6.5000000000000002E-2</v>
      </c>
      <c r="E44" s="1"/>
      <c r="F44" s="1">
        <v>8.4599999999999995E-2</v>
      </c>
      <c r="G44" s="1">
        <v>0.13370000000000001</v>
      </c>
      <c r="H44" s="1"/>
      <c r="I44" s="1">
        <v>2668</v>
      </c>
      <c r="J44" s="1">
        <v>1.06</v>
      </c>
      <c r="K44" s="1"/>
      <c r="L44" s="1"/>
      <c r="M44" s="1">
        <v>660</v>
      </c>
      <c r="N44" s="1">
        <v>1.4723999999999999</v>
      </c>
      <c r="O44" s="1"/>
      <c r="P44" s="1"/>
      <c r="Q44" s="1">
        <v>3441</v>
      </c>
      <c r="R44" s="1"/>
      <c r="S44" s="1"/>
      <c r="T44" s="1"/>
      <c r="U44" s="1"/>
      <c r="V44" s="1">
        <v>398.44</v>
      </c>
      <c r="W44" s="1"/>
      <c r="X44" s="1"/>
      <c r="Y44" s="1"/>
      <c r="Z44" s="1"/>
      <c r="AA44" s="1"/>
      <c r="AB44" s="1"/>
      <c r="AC44" s="1"/>
      <c r="AD44" s="1"/>
      <c r="AE44" s="1">
        <v>1120</v>
      </c>
      <c r="AF44" s="1">
        <v>1135</v>
      </c>
      <c r="AG44" s="1"/>
    </row>
    <row r="45" spans="1:33" ht="14.4" thickBot="1" x14ac:dyDescent="0.3">
      <c r="A45" s="1" t="s">
        <v>56</v>
      </c>
      <c r="B45" s="1">
        <v>0.30109999999999998</v>
      </c>
      <c r="C45" s="1"/>
      <c r="D45" s="1">
        <v>7.6100000000000001E-2</v>
      </c>
      <c r="E45" s="1"/>
      <c r="F45" s="1">
        <v>7.9500000000000001E-2</v>
      </c>
      <c r="G45" s="1">
        <v>0.14549999999999999</v>
      </c>
      <c r="H45" s="1"/>
      <c r="I45" s="1">
        <v>2785</v>
      </c>
      <c r="J45" s="1">
        <v>1.1000000000000001</v>
      </c>
      <c r="K45" s="1"/>
      <c r="L45" s="1"/>
      <c r="M45" s="1">
        <v>660</v>
      </c>
      <c r="N45" s="1">
        <v>1.5466</v>
      </c>
      <c r="O45" s="1"/>
      <c r="P45" s="1"/>
      <c r="Q45" s="1">
        <v>3506</v>
      </c>
      <c r="R45" s="1"/>
      <c r="S45" s="1"/>
      <c r="T45" s="1"/>
      <c r="U45" s="1"/>
      <c r="V45" s="1">
        <v>388.15</v>
      </c>
      <c r="W45" s="1"/>
      <c r="X45" s="1"/>
      <c r="Y45" s="1"/>
      <c r="Z45" s="1"/>
      <c r="AA45" s="1"/>
      <c r="AB45" s="1"/>
      <c r="AC45" s="1"/>
      <c r="AD45" s="1"/>
      <c r="AE45" s="1">
        <v>933</v>
      </c>
      <c r="AF45" s="1">
        <v>1080</v>
      </c>
      <c r="AG45" s="1"/>
    </row>
    <row r="46" spans="1:33" ht="14.4" thickBot="1" x14ac:dyDescent="0.3">
      <c r="A46" s="1" t="s">
        <v>57</v>
      </c>
      <c r="B46" s="1">
        <v>0.34439999999999998</v>
      </c>
      <c r="C46" s="1"/>
      <c r="D46" s="1">
        <v>0.16170000000000001</v>
      </c>
      <c r="E46" s="1"/>
      <c r="F46" s="1">
        <v>8.5999999999999993E-2</v>
      </c>
      <c r="G46" s="1">
        <v>9.6699999999999994E-2</v>
      </c>
      <c r="H46" s="1"/>
      <c r="I46" s="1">
        <v>3142</v>
      </c>
      <c r="J46" s="1">
        <v>1.1000000000000001</v>
      </c>
      <c r="K46" s="1"/>
      <c r="L46" s="1"/>
      <c r="M46" s="1">
        <v>660.3</v>
      </c>
      <c r="N46" s="1">
        <v>1.585</v>
      </c>
      <c r="O46" s="1"/>
      <c r="P46" s="1"/>
      <c r="Q46" s="1">
        <v>3442.4</v>
      </c>
      <c r="R46" s="1"/>
      <c r="S46" s="1"/>
      <c r="T46" s="1"/>
      <c r="U46" s="1"/>
      <c r="V46" s="1">
        <v>275.39999999999998</v>
      </c>
      <c r="W46" s="1"/>
      <c r="X46" s="1"/>
      <c r="Y46" s="1"/>
      <c r="Z46" s="1"/>
      <c r="AA46" s="1"/>
      <c r="AB46" s="1"/>
      <c r="AC46" s="1"/>
      <c r="AD46" s="1"/>
      <c r="AE46" s="1">
        <v>1143</v>
      </c>
      <c r="AF46" s="1">
        <v>1269</v>
      </c>
      <c r="AG46" s="1"/>
    </row>
    <row r="47" spans="1:33" ht="14.4" thickBot="1" x14ac:dyDescent="0.3">
      <c r="A47" s="1" t="s">
        <v>58</v>
      </c>
      <c r="B47" s="1">
        <v>0.38640000000000002</v>
      </c>
      <c r="C47" s="1"/>
      <c r="D47" s="1">
        <v>0.19800000000000001</v>
      </c>
      <c r="E47" s="1"/>
      <c r="F47" s="1">
        <v>8.9599999999999999E-2</v>
      </c>
      <c r="G47" s="1">
        <v>9.8799999999999999E-2</v>
      </c>
      <c r="H47" s="1"/>
      <c r="I47" s="1">
        <v>3513</v>
      </c>
      <c r="J47" s="1">
        <v>1.1000000000000001</v>
      </c>
      <c r="K47" s="1"/>
      <c r="L47" s="1">
        <v>67082</v>
      </c>
      <c r="M47" s="1">
        <v>613</v>
      </c>
      <c r="N47" s="1"/>
      <c r="O47" s="1"/>
      <c r="P47" s="1"/>
      <c r="Q47" s="1">
        <v>3213</v>
      </c>
      <c r="R47" s="1"/>
      <c r="S47" s="1"/>
      <c r="T47" s="1"/>
      <c r="U47" s="1"/>
      <c r="V47" s="1">
        <v>319</v>
      </c>
      <c r="W47" s="1"/>
      <c r="X47" s="1"/>
      <c r="Y47" s="1"/>
      <c r="Z47" s="1"/>
      <c r="AA47" s="1"/>
      <c r="AB47" s="1"/>
      <c r="AC47" s="1"/>
      <c r="AD47" s="1"/>
      <c r="AE47" s="1">
        <v>509</v>
      </c>
      <c r="AF47" s="1">
        <v>1440</v>
      </c>
      <c r="AG47" s="1"/>
    </row>
    <row r="48" spans="1:33" ht="14.4" thickBot="1" x14ac:dyDescent="0.3">
      <c r="A48" s="1" t="s">
        <v>59</v>
      </c>
      <c r="B48" s="1">
        <v>0.5605</v>
      </c>
      <c r="C48" s="1"/>
      <c r="D48" s="1">
        <v>0.29580000000000001</v>
      </c>
      <c r="E48" s="1"/>
      <c r="F48" s="1">
        <v>0.12559999999999999</v>
      </c>
      <c r="G48" s="1">
        <v>0.1391</v>
      </c>
      <c r="H48" s="1"/>
      <c r="I48" s="1">
        <v>5025</v>
      </c>
      <c r="J48" s="1">
        <v>1.1200000000000001</v>
      </c>
      <c r="K48" s="1"/>
      <c r="L48" s="1"/>
      <c r="M48" s="1">
        <v>646.70000000000005</v>
      </c>
      <c r="N48" s="1"/>
      <c r="O48" s="1"/>
      <c r="P48" s="1"/>
      <c r="Q48" s="1">
        <v>3503</v>
      </c>
      <c r="R48" s="1"/>
      <c r="S48" s="1"/>
      <c r="T48" s="1"/>
      <c r="U48" s="1"/>
      <c r="V48" s="1">
        <v>303.10000000000002</v>
      </c>
      <c r="W48" s="1"/>
      <c r="X48" s="1"/>
      <c r="Y48" s="1"/>
      <c r="Z48" s="1"/>
      <c r="AA48" s="1"/>
      <c r="AB48" s="1"/>
      <c r="AC48" s="1"/>
      <c r="AD48" s="1"/>
      <c r="AE48" s="1">
        <v>582</v>
      </c>
      <c r="AF48" s="1">
        <v>1605</v>
      </c>
      <c r="AG48" s="1"/>
    </row>
    <row r="49" spans="1:33" ht="14.4" thickBot="1" x14ac:dyDescent="0.3">
      <c r="A49" s="1" t="s">
        <v>60</v>
      </c>
      <c r="B49" s="1">
        <v>0.8478</v>
      </c>
      <c r="C49" s="1"/>
      <c r="D49" s="1">
        <v>0.53890000000000005</v>
      </c>
      <c r="E49" s="1"/>
      <c r="F49" s="1">
        <v>9.8699999999999996E-2</v>
      </c>
      <c r="G49" s="1">
        <v>0.2102</v>
      </c>
      <c r="H49" s="1"/>
      <c r="I49" s="1">
        <v>7411</v>
      </c>
      <c r="J49" s="1">
        <v>1.1299999999999999</v>
      </c>
      <c r="K49" s="1"/>
      <c r="L49" s="1"/>
      <c r="M49" s="1">
        <v>673.33330000000001</v>
      </c>
      <c r="N49" s="1"/>
      <c r="O49" s="1"/>
      <c r="P49" s="1"/>
      <c r="Q49" s="1">
        <v>3531</v>
      </c>
      <c r="R49" s="1"/>
      <c r="S49" s="1"/>
      <c r="T49" s="1"/>
      <c r="U49" s="1"/>
      <c r="V49" s="1">
        <v>324</v>
      </c>
      <c r="W49" s="1"/>
      <c r="X49" s="1"/>
      <c r="Y49" s="1"/>
      <c r="Z49" s="1"/>
      <c r="AA49" s="1"/>
      <c r="AB49" s="1"/>
      <c r="AC49" s="1"/>
      <c r="AD49" s="1"/>
      <c r="AE49" s="1">
        <v>1049</v>
      </c>
      <c r="AF49" s="1">
        <v>1928</v>
      </c>
      <c r="AG49" s="1"/>
    </row>
    <row r="50" spans="1:33" ht="14.4" thickBot="1" x14ac:dyDescent="0.3">
      <c r="A50" s="1" t="s">
        <v>61</v>
      </c>
      <c r="B50" s="1">
        <v>0.94520000000000004</v>
      </c>
      <c r="C50" s="1"/>
      <c r="D50" s="1">
        <v>0.6351</v>
      </c>
      <c r="E50" s="1"/>
      <c r="F50" s="1">
        <v>0.1391</v>
      </c>
      <c r="G50" s="1">
        <v>0.17100000000000001</v>
      </c>
      <c r="H50" s="1"/>
      <c r="I50" s="1">
        <v>8296</v>
      </c>
      <c r="J50" s="1">
        <v>1.1599999999999999</v>
      </c>
      <c r="K50" s="1"/>
      <c r="L50" s="1"/>
      <c r="M50" s="1">
        <v>673.33330000000001</v>
      </c>
      <c r="N50" s="1">
        <v>2.6509999999999998</v>
      </c>
      <c r="O50" s="1"/>
      <c r="P50" s="1"/>
      <c r="Q50" s="1">
        <v>3549</v>
      </c>
      <c r="R50" s="1"/>
      <c r="S50" s="1"/>
      <c r="T50" s="1"/>
      <c r="U50" s="1"/>
      <c r="V50" s="1">
        <v>244</v>
      </c>
      <c r="W50" s="1"/>
      <c r="X50" s="1"/>
      <c r="Y50" s="1"/>
      <c r="Z50" s="1"/>
      <c r="AA50" s="1"/>
      <c r="AB50" s="1"/>
      <c r="AC50" s="1"/>
      <c r="AD50" s="1"/>
      <c r="AE50" s="1">
        <v>1278</v>
      </c>
      <c r="AF50" s="1">
        <v>2904</v>
      </c>
      <c r="AG50" s="1"/>
    </row>
    <row r="51" spans="1:33" ht="14.4" thickBot="1" x14ac:dyDescent="0.3">
      <c r="A51" s="1" t="s">
        <v>62</v>
      </c>
      <c r="B51" s="1">
        <v>0.96009999999999995</v>
      </c>
      <c r="C51" s="1"/>
      <c r="D51" s="1">
        <v>0.5927</v>
      </c>
      <c r="E51" s="1"/>
      <c r="F51" s="1">
        <v>0.186</v>
      </c>
      <c r="G51" s="1">
        <v>0.18140000000000001</v>
      </c>
      <c r="H51" s="1"/>
      <c r="I51" s="1">
        <v>8587</v>
      </c>
      <c r="J51" s="1">
        <v>1.17</v>
      </c>
      <c r="K51" s="1"/>
      <c r="L51" s="1"/>
      <c r="M51" s="1">
        <v>700</v>
      </c>
      <c r="N51" s="1">
        <v>2.1476999999999999</v>
      </c>
      <c r="O51" s="1"/>
      <c r="P51" s="1"/>
      <c r="Q51" s="1">
        <v>3805</v>
      </c>
      <c r="R51" s="1"/>
      <c r="S51" s="1"/>
      <c r="T51" s="1"/>
      <c r="U51" s="1"/>
      <c r="V51" s="1">
        <v>254</v>
      </c>
      <c r="W51" s="1"/>
      <c r="X51" s="1"/>
      <c r="Y51" s="1"/>
      <c r="Z51" s="1"/>
      <c r="AA51" s="1"/>
      <c r="AB51" s="1"/>
      <c r="AC51" s="1"/>
      <c r="AD51" s="1"/>
      <c r="AE51" s="1">
        <v>1600</v>
      </c>
      <c r="AF51" s="1">
        <v>2925</v>
      </c>
      <c r="AG51" s="1"/>
    </row>
    <row r="52" spans="1:33" ht="14.4" thickBot="1" x14ac:dyDescent="0.3">
      <c r="A52" s="1" t="s">
        <v>63</v>
      </c>
      <c r="B52" s="1">
        <v>1.1714</v>
      </c>
      <c r="C52" s="1"/>
      <c r="D52" s="1">
        <v>0.69059999999999999</v>
      </c>
      <c r="E52" s="1"/>
      <c r="F52" s="1">
        <v>0.28699999999999998</v>
      </c>
      <c r="G52" s="1">
        <v>0.19350000000000001</v>
      </c>
      <c r="H52" s="1"/>
      <c r="I52" s="1">
        <v>10492</v>
      </c>
      <c r="J52" s="1">
        <v>1.18</v>
      </c>
      <c r="K52" s="1"/>
      <c r="L52" s="1"/>
      <c r="M52" s="1">
        <v>686.66669999999999</v>
      </c>
      <c r="N52" s="1">
        <v>3.1665000000000001</v>
      </c>
      <c r="O52" s="1"/>
      <c r="P52" s="1"/>
      <c r="Q52" s="1">
        <v>3885</v>
      </c>
      <c r="R52" s="1"/>
      <c r="S52" s="1"/>
      <c r="T52" s="1"/>
      <c r="U52" s="1"/>
      <c r="V52" s="1">
        <v>257.14</v>
      </c>
      <c r="W52" s="1"/>
      <c r="X52" s="1"/>
      <c r="Y52" s="1"/>
      <c r="Z52" s="1"/>
      <c r="AA52" s="1"/>
      <c r="AB52" s="1"/>
      <c r="AC52" s="1"/>
      <c r="AD52" s="1"/>
      <c r="AE52" s="1">
        <v>1858</v>
      </c>
      <c r="AF52" s="1">
        <v>3277</v>
      </c>
      <c r="AG52" s="1"/>
    </row>
    <row r="53" spans="1:33" ht="14.4" thickBot="1" x14ac:dyDescent="0.3">
      <c r="A53" s="1" t="s">
        <v>64</v>
      </c>
      <c r="B53" s="1">
        <v>1.4846999999999999</v>
      </c>
      <c r="C53" s="1"/>
      <c r="D53" s="1">
        <v>0.72899999999999998</v>
      </c>
      <c r="E53" s="1"/>
      <c r="F53" s="1">
        <v>0.54039999999999999</v>
      </c>
      <c r="G53" s="1">
        <v>0.21529999999999999</v>
      </c>
      <c r="H53" s="1"/>
      <c r="I53" s="1">
        <v>13500</v>
      </c>
      <c r="J53" s="1">
        <v>1.1599999999999999</v>
      </c>
      <c r="K53" s="1"/>
      <c r="L53" s="1">
        <v>66748</v>
      </c>
      <c r="M53" s="1">
        <v>673.33330000000001</v>
      </c>
      <c r="N53" s="1">
        <v>3</v>
      </c>
      <c r="O53" s="1"/>
      <c r="P53" s="1"/>
      <c r="Q53" s="1">
        <v>3365</v>
      </c>
      <c r="R53" s="1"/>
      <c r="S53" s="1"/>
      <c r="T53" s="1"/>
      <c r="U53" s="1"/>
      <c r="V53" s="1">
        <v>390</v>
      </c>
      <c r="W53" s="1"/>
      <c r="X53" s="1"/>
      <c r="Y53" s="1"/>
      <c r="Z53" s="1"/>
      <c r="AA53" s="1"/>
      <c r="AB53" s="1"/>
      <c r="AC53" s="1"/>
      <c r="AD53" s="1"/>
      <c r="AE53" s="1">
        <v>2082</v>
      </c>
      <c r="AF53" s="1">
        <v>3748</v>
      </c>
      <c r="AG53" s="1"/>
    </row>
    <row r="54" spans="1:33" ht="14.4" thickBot="1" x14ac:dyDescent="0.3">
      <c r="A54" s="1" t="s">
        <v>65</v>
      </c>
      <c r="B54" s="1">
        <v>1.7385999999999999</v>
      </c>
      <c r="C54" s="1"/>
      <c r="D54" s="1">
        <v>0.86170000000000002</v>
      </c>
      <c r="E54" s="1"/>
      <c r="F54" s="1">
        <v>0.62050000000000005</v>
      </c>
      <c r="G54" s="1">
        <v>0.25640000000000002</v>
      </c>
      <c r="H54" s="1"/>
      <c r="I54" s="1">
        <v>15833</v>
      </c>
      <c r="J54" s="1">
        <v>1.17</v>
      </c>
      <c r="K54" s="1"/>
      <c r="L54" s="1">
        <v>69273</v>
      </c>
      <c r="M54" s="1">
        <v>680</v>
      </c>
      <c r="N54" s="1">
        <v>3</v>
      </c>
      <c r="O54" s="1"/>
      <c r="P54" s="1"/>
      <c r="Q54" s="1">
        <v>2807</v>
      </c>
      <c r="R54" s="1"/>
      <c r="S54" s="1"/>
      <c r="T54" s="1"/>
      <c r="U54" s="1"/>
      <c r="V54" s="1">
        <v>296</v>
      </c>
      <c r="W54" s="1"/>
      <c r="X54" s="1"/>
      <c r="Y54" s="1"/>
      <c r="Z54" s="1"/>
      <c r="AA54" s="1"/>
      <c r="AB54" s="1"/>
      <c r="AC54" s="1"/>
      <c r="AD54" s="1"/>
      <c r="AE54" s="1">
        <v>1837</v>
      </c>
      <c r="AF54" s="1">
        <v>5100</v>
      </c>
      <c r="AG54" s="1"/>
    </row>
    <row r="55" spans="1:33" ht="14.4" thickBot="1" x14ac:dyDescent="0.3">
      <c r="A55" s="1" t="s">
        <v>66</v>
      </c>
      <c r="B55" s="1">
        <v>1.9358</v>
      </c>
      <c r="C55" s="1"/>
      <c r="D55" s="1">
        <v>0.99539999999999995</v>
      </c>
      <c r="E55" s="1"/>
      <c r="F55" s="1">
        <v>0.74609999999999999</v>
      </c>
      <c r="G55" s="1">
        <v>0.1943</v>
      </c>
      <c r="H55" s="1"/>
      <c r="I55" s="1">
        <v>17584</v>
      </c>
      <c r="J55" s="1">
        <v>1.2</v>
      </c>
      <c r="K55" s="1"/>
      <c r="L55" s="1">
        <v>66748</v>
      </c>
      <c r="M55" s="1">
        <v>680</v>
      </c>
      <c r="N55" s="1">
        <v>2.9</v>
      </c>
      <c r="O55" s="1"/>
      <c r="P55" s="1"/>
      <c r="Q55" s="1">
        <v>4513</v>
      </c>
      <c r="R55" s="1"/>
      <c r="S55" s="1"/>
      <c r="T55" s="1"/>
      <c r="U55" s="1"/>
      <c r="V55" s="1">
        <v>288</v>
      </c>
      <c r="W55" s="1"/>
      <c r="X55" s="1"/>
      <c r="Y55" s="1"/>
      <c r="Z55" s="1"/>
      <c r="AA55" s="1"/>
      <c r="AB55" s="1"/>
      <c r="AC55" s="1"/>
      <c r="AD55" s="1"/>
      <c r="AE55" s="1">
        <v>1769</v>
      </c>
      <c r="AF55" s="1">
        <v>5222</v>
      </c>
      <c r="AG55" s="1"/>
    </row>
    <row r="56" spans="1:33" ht="14.4" thickBot="1" x14ac:dyDescent="0.3">
      <c r="A56" s="1" t="s">
        <v>67</v>
      </c>
      <c r="B56" s="1">
        <v>2.2572000000000001</v>
      </c>
      <c r="C56" s="1"/>
      <c r="D56" s="1">
        <v>1.2343999999999999</v>
      </c>
      <c r="E56" s="1"/>
      <c r="F56" s="1">
        <v>0.80430000000000001</v>
      </c>
      <c r="G56" s="1">
        <v>0.2185</v>
      </c>
      <c r="H56" s="1"/>
      <c r="I56" s="1">
        <v>20286</v>
      </c>
      <c r="J56" s="1">
        <v>1.18</v>
      </c>
      <c r="K56" s="1"/>
      <c r="L56" s="1">
        <v>66748</v>
      </c>
      <c r="M56" s="1">
        <v>680</v>
      </c>
      <c r="N56" s="1">
        <v>3</v>
      </c>
      <c r="O56" s="1"/>
      <c r="P56" s="1"/>
      <c r="Q56" s="1">
        <v>3581</v>
      </c>
      <c r="R56" s="1"/>
      <c r="S56" s="1"/>
      <c r="T56" s="1"/>
      <c r="U56" s="1"/>
      <c r="V56" s="1">
        <v>269</v>
      </c>
      <c r="W56" s="1"/>
      <c r="X56" s="1"/>
      <c r="Y56" s="1"/>
      <c r="Z56" s="1"/>
      <c r="AA56" s="1"/>
      <c r="AB56" s="1"/>
      <c r="AC56" s="1"/>
      <c r="AD56" s="1"/>
      <c r="AE56" s="1">
        <v>1553</v>
      </c>
      <c r="AF56" s="1">
        <v>8185</v>
      </c>
      <c r="AG56" s="1"/>
    </row>
    <row r="57" spans="1:33" ht="14.4" thickBot="1" x14ac:dyDescent="0.3">
      <c r="A57" s="1" t="s">
        <v>68</v>
      </c>
      <c r="B57" s="1">
        <v>2.6196000000000002</v>
      </c>
      <c r="C57" s="1"/>
      <c r="D57" s="1">
        <v>1.4765999999999999</v>
      </c>
      <c r="E57" s="1"/>
      <c r="F57" s="1">
        <v>0.90059999999999996</v>
      </c>
      <c r="G57" s="1">
        <v>0.2424</v>
      </c>
      <c r="H57" s="1"/>
      <c r="I57" s="1">
        <v>23394</v>
      </c>
      <c r="J57" s="1">
        <v>1.19</v>
      </c>
      <c r="K57" s="1"/>
      <c r="L57" s="1">
        <v>69274</v>
      </c>
      <c r="M57" s="1">
        <v>693</v>
      </c>
      <c r="N57" s="1">
        <v>2</v>
      </c>
      <c r="O57" s="1"/>
      <c r="P57" s="1"/>
      <c r="Q57" s="1">
        <v>4041</v>
      </c>
      <c r="R57" s="1"/>
      <c r="S57" s="1"/>
      <c r="T57" s="1"/>
      <c r="U57" s="1"/>
      <c r="V57" s="1">
        <v>282</v>
      </c>
      <c r="W57" s="1"/>
      <c r="X57" s="1"/>
      <c r="Y57" s="1"/>
      <c r="Z57" s="1"/>
      <c r="AA57" s="1"/>
      <c r="AB57" s="1"/>
      <c r="AC57" s="1"/>
      <c r="AD57" s="1"/>
      <c r="AE57" s="1">
        <v>1819</v>
      </c>
      <c r="AF57" s="1">
        <v>6554</v>
      </c>
      <c r="AG57" s="1"/>
    </row>
    <row r="58" spans="1:33" ht="14.4" thickBot="1" x14ac:dyDescent="0.3">
      <c r="A58" s="1" t="s">
        <v>69</v>
      </c>
      <c r="B58" s="1">
        <v>3.0097999999999998</v>
      </c>
      <c r="C58" s="1"/>
      <c r="D58" s="1">
        <v>1.7262999999999999</v>
      </c>
      <c r="E58" s="1"/>
      <c r="F58" s="1">
        <v>1.0421</v>
      </c>
      <c r="G58" s="1">
        <v>0.2414</v>
      </c>
      <c r="H58" s="1"/>
      <c r="I58" s="1">
        <v>26832</v>
      </c>
      <c r="J58" s="1">
        <v>1.2</v>
      </c>
      <c r="K58" s="1"/>
      <c r="L58" s="1">
        <v>69274</v>
      </c>
      <c r="M58" s="1">
        <v>693</v>
      </c>
      <c r="N58" s="1">
        <v>3</v>
      </c>
      <c r="O58" s="1"/>
      <c r="P58" s="1"/>
      <c r="Q58" s="1">
        <v>4544</v>
      </c>
      <c r="R58" s="1"/>
      <c r="S58" s="1"/>
      <c r="T58" s="1"/>
      <c r="U58" s="1"/>
      <c r="V58" s="1">
        <v>364</v>
      </c>
      <c r="W58" s="1"/>
      <c r="X58" s="1"/>
      <c r="Y58" s="1"/>
      <c r="Z58" s="1"/>
      <c r="AA58" s="1"/>
      <c r="AB58" s="1"/>
      <c r="AC58" s="1"/>
      <c r="AD58" s="1"/>
      <c r="AE58" s="1">
        <v>2431</v>
      </c>
      <c r="AF58" s="1">
        <v>13984</v>
      </c>
      <c r="AG58" s="1"/>
    </row>
    <row r="59" spans="1:33" ht="14.4" thickBot="1" x14ac:dyDescent="0.3">
      <c r="A59" s="1" t="s">
        <v>70</v>
      </c>
      <c r="B59" s="1">
        <v>4.8582999999999998</v>
      </c>
      <c r="C59" s="1"/>
      <c r="D59" s="1">
        <v>3.4529999999999998</v>
      </c>
      <c r="E59" s="1"/>
      <c r="F59" s="1">
        <v>1.1436999999999999</v>
      </c>
      <c r="G59" s="1">
        <v>0.2616</v>
      </c>
      <c r="H59" s="1"/>
      <c r="I59" s="1">
        <v>43354</v>
      </c>
      <c r="J59" s="1">
        <v>1.21</v>
      </c>
      <c r="K59" s="1"/>
      <c r="L59" s="1">
        <v>69274</v>
      </c>
      <c r="M59" s="1">
        <v>693</v>
      </c>
      <c r="N59" s="1">
        <v>3</v>
      </c>
      <c r="O59" s="1"/>
      <c r="P59" s="1"/>
      <c r="Q59" s="1">
        <v>4738</v>
      </c>
      <c r="R59" s="1"/>
      <c r="S59" s="1"/>
      <c r="T59" s="1"/>
      <c r="U59" s="1"/>
      <c r="V59" s="1">
        <v>250</v>
      </c>
      <c r="W59" s="1"/>
      <c r="X59" s="1"/>
      <c r="Y59" s="1"/>
      <c r="Z59" s="1"/>
      <c r="AA59" s="1"/>
      <c r="AB59" s="1"/>
      <c r="AC59" s="1"/>
      <c r="AD59" s="1"/>
      <c r="AE59" s="1">
        <v>5182</v>
      </c>
      <c r="AF59" s="1">
        <v>14904</v>
      </c>
      <c r="AG59" s="1"/>
    </row>
    <row r="60" spans="1:33" ht="14.4" thickBot="1" x14ac:dyDescent="0.3">
      <c r="A60" s="1" t="s">
        <v>71</v>
      </c>
      <c r="B60" s="1">
        <v>6.9600999999999997</v>
      </c>
      <c r="C60" s="1"/>
      <c r="D60" s="1">
        <v>5.3578999999999999</v>
      </c>
      <c r="E60" s="1"/>
      <c r="F60" s="1">
        <v>1.2989999999999999</v>
      </c>
      <c r="G60" s="1">
        <v>0.30320000000000003</v>
      </c>
      <c r="H60" s="1"/>
      <c r="I60" s="1">
        <v>61436</v>
      </c>
      <c r="J60" s="1">
        <v>1.2</v>
      </c>
      <c r="K60" s="1"/>
      <c r="L60" s="1">
        <v>69274</v>
      </c>
      <c r="M60" s="1">
        <v>693</v>
      </c>
      <c r="N60" s="1">
        <v>2</v>
      </c>
      <c r="O60" s="1"/>
      <c r="P60" s="1"/>
      <c r="Q60" s="1">
        <v>5419</v>
      </c>
      <c r="R60" s="1"/>
      <c r="S60" s="1"/>
      <c r="T60" s="1"/>
      <c r="U60" s="1"/>
      <c r="V60" s="1">
        <v>167</v>
      </c>
      <c r="W60" s="1"/>
      <c r="X60" s="1"/>
      <c r="Y60" s="1"/>
      <c r="Z60" s="1"/>
      <c r="AA60" s="1"/>
      <c r="AB60" s="1"/>
      <c r="AC60" s="1"/>
      <c r="AD60" s="1"/>
      <c r="AE60" s="1">
        <v>6281</v>
      </c>
      <c r="AF60" s="1">
        <v>18934</v>
      </c>
      <c r="AG60" s="1"/>
    </row>
    <row r="61" spans="1:33" ht="14.4" thickBot="1" x14ac:dyDescent="0.3">
      <c r="A61" s="1" t="s">
        <v>72</v>
      </c>
      <c r="B61" s="1">
        <v>11.582000000000001</v>
      </c>
      <c r="C61" s="1"/>
      <c r="D61" s="1">
        <v>9.6731999999999996</v>
      </c>
      <c r="E61" s="1"/>
      <c r="F61" s="1">
        <v>1.5952999999999999</v>
      </c>
      <c r="G61" s="1">
        <v>0.3135</v>
      </c>
      <c r="H61" s="1"/>
      <c r="I61" s="1">
        <v>101570</v>
      </c>
      <c r="J61" s="1">
        <v>1.21</v>
      </c>
      <c r="K61" s="1"/>
      <c r="L61" s="1">
        <v>69274</v>
      </c>
      <c r="M61" s="1">
        <v>693.33</v>
      </c>
      <c r="N61" s="1">
        <v>2.54</v>
      </c>
      <c r="O61" s="1"/>
      <c r="P61" s="1"/>
      <c r="Q61" s="1">
        <v>4940</v>
      </c>
      <c r="R61" s="1"/>
      <c r="S61" s="1"/>
      <c r="T61" s="1"/>
      <c r="U61" s="1"/>
      <c r="V61" s="1">
        <v>211</v>
      </c>
      <c r="W61" s="1"/>
      <c r="X61" s="1"/>
      <c r="Y61" s="1"/>
      <c r="Z61" s="1"/>
      <c r="AA61" s="1"/>
      <c r="AB61" s="1"/>
      <c r="AC61" s="1"/>
      <c r="AD61" s="1"/>
      <c r="AE61" s="1">
        <v>17712</v>
      </c>
      <c r="AF61" s="1">
        <v>31796</v>
      </c>
      <c r="AG61" s="1"/>
    </row>
    <row r="62" spans="1:33" ht="14.4" thickBot="1" x14ac:dyDescent="0.3">
      <c r="A62" s="1" t="s">
        <v>73</v>
      </c>
      <c r="B62" s="1">
        <v>15.257899999999999</v>
      </c>
      <c r="C62" s="1"/>
      <c r="D62" s="1">
        <v>12.091799999999999</v>
      </c>
      <c r="E62" s="1"/>
      <c r="F62" s="1">
        <v>2.8374999999999999</v>
      </c>
      <c r="G62" s="1">
        <v>0.3286</v>
      </c>
      <c r="H62" s="1"/>
      <c r="I62" s="1">
        <v>126098</v>
      </c>
      <c r="J62" s="1">
        <v>1.1399999999999999</v>
      </c>
      <c r="K62" s="1"/>
      <c r="L62" s="1">
        <v>69274</v>
      </c>
      <c r="M62" s="1">
        <v>693</v>
      </c>
      <c r="N62" s="1">
        <v>3</v>
      </c>
      <c r="O62" s="1"/>
      <c r="P62" s="1"/>
      <c r="Q62" s="1">
        <v>4775</v>
      </c>
      <c r="R62" s="1"/>
      <c r="S62" s="1"/>
      <c r="T62" s="1"/>
      <c r="U62" s="1"/>
      <c r="V62" s="1">
        <v>291</v>
      </c>
      <c r="W62" s="1"/>
      <c r="X62" s="1"/>
      <c r="Y62" s="1"/>
      <c r="Z62" s="1"/>
      <c r="AA62" s="1"/>
      <c r="AB62" s="1"/>
      <c r="AC62" s="1"/>
      <c r="AD62" s="1"/>
      <c r="AE62" s="1">
        <v>14729</v>
      </c>
      <c r="AF62" s="1">
        <v>29015</v>
      </c>
      <c r="AG62" s="1"/>
    </row>
    <row r="63" spans="1:33" ht="14.4" thickBot="1" x14ac:dyDescent="0.3">
      <c r="A63" s="1" t="s">
        <v>74</v>
      </c>
      <c r="B63" s="1">
        <v>19.3947</v>
      </c>
      <c r="C63" s="1"/>
      <c r="D63" s="1">
        <v>15.657999999999999</v>
      </c>
      <c r="E63" s="1"/>
      <c r="F63" s="1">
        <v>3.3582999999999998</v>
      </c>
      <c r="G63" s="1">
        <v>0.37840000000000001</v>
      </c>
      <c r="H63" s="1"/>
      <c r="I63" s="1">
        <v>161622</v>
      </c>
      <c r="J63" s="1">
        <v>1.1499999999999999</v>
      </c>
      <c r="K63" s="1"/>
      <c r="L63" s="1">
        <v>69274</v>
      </c>
      <c r="M63" s="1">
        <v>667</v>
      </c>
      <c r="N63" s="1">
        <v>3</v>
      </c>
      <c r="O63" s="1"/>
      <c r="P63" s="1"/>
      <c r="Q63" s="1">
        <v>5600</v>
      </c>
      <c r="R63" s="1"/>
      <c r="S63" s="1"/>
      <c r="T63" s="1"/>
      <c r="U63" s="1"/>
      <c r="V63" s="1">
        <v>464</v>
      </c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4.4" thickBot="1" x14ac:dyDescent="0.3">
      <c r="A64" s="1" t="s">
        <v>75</v>
      </c>
      <c r="B64" s="1"/>
      <c r="C64" s="1"/>
      <c r="D64" s="1">
        <v>20.767199999999999</v>
      </c>
      <c r="E64" s="1"/>
      <c r="F64" s="1"/>
      <c r="G64" s="1">
        <v>0.3609</v>
      </c>
      <c r="H64" s="1"/>
      <c r="I64" s="1"/>
      <c r="J64" s="1">
        <v>1.2</v>
      </c>
      <c r="K64" s="1"/>
      <c r="L64" s="1">
        <v>66748</v>
      </c>
      <c r="M64" s="1"/>
      <c r="N64" s="1">
        <v>3</v>
      </c>
      <c r="O64" s="1"/>
      <c r="P64" s="1"/>
      <c r="Q64" s="1">
        <v>6050</v>
      </c>
      <c r="R64" s="1"/>
      <c r="S64" s="1"/>
      <c r="T64" s="1"/>
      <c r="U64" s="1"/>
      <c r="V64" s="1">
        <v>250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76</v>
      </c>
      <c r="B65" s="1">
        <v>37.616399999999999</v>
      </c>
      <c r="C65" s="1"/>
      <c r="D65" s="1">
        <v>32.578899999999997</v>
      </c>
      <c r="E65" s="1"/>
      <c r="F65" s="1">
        <v>4.6403999999999996</v>
      </c>
      <c r="G65" s="1">
        <v>0.39710000000000001</v>
      </c>
      <c r="H65" s="1"/>
      <c r="I65" s="1">
        <v>250776</v>
      </c>
      <c r="J65" s="1">
        <v>2</v>
      </c>
      <c r="K65" s="1"/>
      <c r="L65" s="1">
        <v>66748</v>
      </c>
      <c r="M65" s="1"/>
      <c r="N65" s="1">
        <v>4</v>
      </c>
      <c r="O65" s="1"/>
      <c r="P65" s="1"/>
      <c r="Q65" s="1">
        <v>4209</v>
      </c>
      <c r="R65" s="1"/>
      <c r="S65" s="1"/>
      <c r="T65" s="1"/>
      <c r="U65" s="1"/>
      <c r="V65" s="1">
        <v>500</v>
      </c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4.4" thickBot="1" x14ac:dyDescent="0.3">
      <c r="A66" s="1" t="s">
        <v>77</v>
      </c>
      <c r="B66" s="1">
        <v>43.537799999999997</v>
      </c>
      <c r="C66" s="1"/>
      <c r="D66" s="1">
        <v>37.721899999999998</v>
      </c>
      <c r="E66" s="1"/>
      <c r="F66" s="1">
        <v>5.3791000000000002</v>
      </c>
      <c r="G66" s="1">
        <v>0.43680000000000002</v>
      </c>
      <c r="H66" s="1"/>
      <c r="I66" s="1">
        <v>288301</v>
      </c>
      <c r="J66" s="1">
        <v>1.1832</v>
      </c>
      <c r="K66" s="1"/>
      <c r="L66" s="1">
        <v>66748</v>
      </c>
      <c r="M66" s="1">
        <v>787</v>
      </c>
      <c r="N66" s="1">
        <v>4</v>
      </c>
      <c r="O66" s="1"/>
      <c r="P66" s="1"/>
      <c r="Q66" s="1">
        <v>5097</v>
      </c>
      <c r="R66" s="1"/>
      <c r="S66" s="1"/>
      <c r="T66" s="1"/>
      <c r="U66" s="1"/>
      <c r="V66" s="1">
        <v>350</v>
      </c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4.4" thickBot="1" x14ac:dyDescent="0.3">
      <c r="A67" s="1" t="s">
        <v>78</v>
      </c>
      <c r="B67" s="1">
        <v>34.1496</v>
      </c>
      <c r="C67" s="1"/>
      <c r="D67" s="1">
        <v>27.136800000000001</v>
      </c>
      <c r="E67" s="1"/>
      <c r="F67" s="1">
        <v>6.5609000000000002</v>
      </c>
      <c r="G67" s="1">
        <v>0.45190000000000002</v>
      </c>
      <c r="H67" s="1"/>
      <c r="I67" s="1">
        <v>226156</v>
      </c>
      <c r="J67" s="1">
        <v>1.1970000000000001</v>
      </c>
      <c r="K67" s="1"/>
      <c r="L67" s="1">
        <v>66748</v>
      </c>
      <c r="M67" s="1">
        <v>783</v>
      </c>
      <c r="N67" s="1">
        <v>4</v>
      </c>
      <c r="O67" s="1"/>
      <c r="P67" s="1"/>
      <c r="Q67" s="1">
        <v>5508</v>
      </c>
      <c r="R67" s="1"/>
      <c r="S67" s="1"/>
      <c r="T67" s="1"/>
      <c r="U67" s="1"/>
      <c r="V67" s="1">
        <v>358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79</v>
      </c>
      <c r="B68" s="1">
        <v>20.230899999999998</v>
      </c>
      <c r="C68" s="1"/>
      <c r="D68" s="1">
        <v>12.8307</v>
      </c>
      <c r="E68" s="1"/>
      <c r="F68" s="1"/>
      <c r="G68" s="1">
        <v>0.50409999999999999</v>
      </c>
      <c r="H68" s="1"/>
      <c r="I68" s="1"/>
      <c r="J68" s="1">
        <v>1.198</v>
      </c>
      <c r="K68" s="1"/>
      <c r="L68" s="1">
        <v>66748</v>
      </c>
      <c r="M68" s="1"/>
      <c r="N68" s="1">
        <v>4</v>
      </c>
      <c r="O68" s="1"/>
      <c r="P68" s="1"/>
      <c r="Q68" s="1">
        <v>5380</v>
      </c>
      <c r="R68" s="1"/>
      <c r="S68" s="1"/>
      <c r="T68" s="1"/>
      <c r="U68" s="1"/>
      <c r="V68" s="1">
        <v>370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7" t="s">
        <v>80</v>
      </c>
      <c r="B69" s="7">
        <v>18.821200000000001</v>
      </c>
      <c r="C69" s="7">
        <v>105.3</v>
      </c>
      <c r="D69" s="7">
        <v>11.56</v>
      </c>
      <c r="E69" s="7"/>
      <c r="F69" s="7">
        <v>6.74</v>
      </c>
      <c r="G69" s="7">
        <v>0.52</v>
      </c>
      <c r="H69" s="7"/>
      <c r="I69" s="7">
        <v>123014</v>
      </c>
      <c r="J69" s="7">
        <v>1.5</v>
      </c>
      <c r="K69" s="7"/>
      <c r="L69" s="7">
        <v>66748</v>
      </c>
      <c r="M69" s="7">
        <v>799</v>
      </c>
      <c r="N69" s="7">
        <v>3.1699000000000002</v>
      </c>
      <c r="O69" s="7">
        <v>1.8499999999999999E-2</v>
      </c>
      <c r="P69" s="7"/>
      <c r="Q69" s="7">
        <v>4529</v>
      </c>
      <c r="R69" s="7"/>
      <c r="S69" s="7">
        <v>296.01</v>
      </c>
      <c r="T69" s="7">
        <v>827</v>
      </c>
      <c r="U69" s="7">
        <v>0.29349999999999998</v>
      </c>
      <c r="V69" s="7">
        <v>380</v>
      </c>
      <c r="W69" s="7">
        <v>4.4999999999999998E-2</v>
      </c>
      <c r="X69" s="7">
        <v>520</v>
      </c>
      <c r="Y69" s="7"/>
      <c r="Z69" s="7">
        <v>0.89</v>
      </c>
      <c r="AA69" s="7">
        <v>0.03</v>
      </c>
      <c r="AB69" s="7">
        <v>0.34</v>
      </c>
      <c r="AC69" s="7">
        <v>120</v>
      </c>
      <c r="AD69" s="7">
        <v>0.05</v>
      </c>
      <c r="AE69" s="7">
        <v>14205</v>
      </c>
      <c r="AF69" s="7">
        <v>66494</v>
      </c>
      <c r="AG69" s="7">
        <v>124</v>
      </c>
    </row>
    <row r="70" spans="1:33" ht="14.4" thickBot="1" x14ac:dyDescent="0.3">
      <c r="A70" s="7" t="s">
        <v>81</v>
      </c>
      <c r="B70" s="7">
        <v>13.7707</v>
      </c>
      <c r="C70" s="7">
        <v>87.1</v>
      </c>
      <c r="D70" s="7">
        <v>6.09</v>
      </c>
      <c r="E70" s="7"/>
      <c r="F70" s="7">
        <v>7.11</v>
      </c>
      <c r="G70" s="7">
        <v>0.55000000000000004</v>
      </c>
      <c r="H70" s="7"/>
      <c r="I70" s="7">
        <v>90004</v>
      </c>
      <c r="J70" s="7">
        <v>1.51</v>
      </c>
      <c r="K70" s="7"/>
      <c r="L70" s="7">
        <v>66748</v>
      </c>
      <c r="M70" s="7"/>
      <c r="N70" s="7">
        <v>3.1858</v>
      </c>
      <c r="O70" s="7">
        <v>1.8700000000000001E-2</v>
      </c>
      <c r="P70" s="7"/>
      <c r="Q70" s="7">
        <v>6603</v>
      </c>
      <c r="R70" s="7"/>
      <c r="S70" s="7">
        <v>431.57</v>
      </c>
      <c r="T70" s="7">
        <v>679</v>
      </c>
      <c r="U70" s="7">
        <v>0.56999999999999995</v>
      </c>
      <c r="V70" s="7">
        <v>19547</v>
      </c>
      <c r="W70" s="7">
        <v>4.4900000000000002E-2</v>
      </c>
      <c r="X70" s="7">
        <v>990</v>
      </c>
      <c r="Y70" s="7"/>
      <c r="Z70" s="7">
        <v>1.19</v>
      </c>
      <c r="AA70" s="7">
        <v>0.02</v>
      </c>
      <c r="AB70" s="7">
        <v>0.87</v>
      </c>
      <c r="AC70" s="7">
        <v>80</v>
      </c>
      <c r="AD70" s="7">
        <v>0.06</v>
      </c>
      <c r="AE70" s="7">
        <v>15505</v>
      </c>
      <c r="AF70" s="7">
        <v>79798</v>
      </c>
      <c r="AG70" s="7">
        <v>124</v>
      </c>
    </row>
    <row r="71" spans="1:33" ht="14.4" thickBot="1" x14ac:dyDescent="0.3">
      <c r="A71" s="7" t="s">
        <v>82</v>
      </c>
      <c r="B71" s="7">
        <v>14.1059</v>
      </c>
      <c r="C71" s="7">
        <v>105.9</v>
      </c>
      <c r="D71" s="7"/>
      <c r="E71" s="7"/>
      <c r="F71" s="7"/>
      <c r="G71" s="7"/>
      <c r="H71" s="7"/>
      <c r="I71" s="7">
        <v>91597</v>
      </c>
      <c r="J71" s="7">
        <v>1.51</v>
      </c>
      <c r="K71" s="7"/>
      <c r="L71" s="7">
        <v>66748</v>
      </c>
      <c r="M71" s="7"/>
      <c r="N71" s="7">
        <v>3.22</v>
      </c>
      <c r="O71" s="7">
        <v>1.7000000000000001E-2</v>
      </c>
      <c r="P71" s="7"/>
      <c r="Q71" s="7">
        <v>6470</v>
      </c>
      <c r="R71" s="7"/>
      <c r="S71" s="7">
        <v>69252.69</v>
      </c>
      <c r="T71" s="7">
        <v>605</v>
      </c>
      <c r="U71" s="7">
        <v>0.54900000000000004</v>
      </c>
      <c r="V71" s="7">
        <v>635</v>
      </c>
      <c r="W71" s="7">
        <v>0.04</v>
      </c>
      <c r="X71" s="7">
        <v>980</v>
      </c>
      <c r="Y71" s="7"/>
      <c r="Z71" s="7">
        <v>1.34</v>
      </c>
      <c r="AA71" s="7">
        <v>0.02</v>
      </c>
      <c r="AB71" s="7">
        <v>0.84</v>
      </c>
      <c r="AC71" s="7">
        <v>200</v>
      </c>
      <c r="AD71" s="7">
        <v>0.05</v>
      </c>
      <c r="AE71" s="7">
        <v>18316</v>
      </c>
      <c r="AF71" s="7">
        <v>88556</v>
      </c>
      <c r="AG71" s="7">
        <v>141</v>
      </c>
    </row>
    <row r="72" spans="1:33" ht="14.4" thickBot="1" x14ac:dyDescent="0.3">
      <c r="A72" s="7" t="s">
        <v>83</v>
      </c>
      <c r="B72" s="7">
        <v>16.314399999999999</v>
      </c>
      <c r="C72" s="7">
        <v>108.1</v>
      </c>
      <c r="D72" s="7"/>
      <c r="E72" s="7"/>
      <c r="F72" s="7"/>
      <c r="G72" s="7"/>
      <c r="H72" s="7"/>
      <c r="I72" s="7">
        <v>105773</v>
      </c>
      <c r="J72" s="7">
        <v>1.51</v>
      </c>
      <c r="K72" s="7"/>
      <c r="L72" s="7">
        <v>66748</v>
      </c>
      <c r="M72" s="7"/>
      <c r="N72" s="7">
        <v>3.25</v>
      </c>
      <c r="O72" s="7">
        <v>1.6899999999999998E-2</v>
      </c>
      <c r="P72" s="7"/>
      <c r="Q72" s="7">
        <v>4738</v>
      </c>
      <c r="R72" s="7"/>
      <c r="S72" s="7">
        <v>307.66000000000003</v>
      </c>
      <c r="T72" s="7">
        <v>672</v>
      </c>
      <c r="U72" s="7">
        <v>0.378</v>
      </c>
      <c r="V72" s="7">
        <v>718</v>
      </c>
      <c r="W72" s="7">
        <v>4.4999999999999998E-2</v>
      </c>
      <c r="X72" s="7">
        <v>630</v>
      </c>
      <c r="Y72" s="7"/>
      <c r="Z72" s="7">
        <v>1.26</v>
      </c>
      <c r="AA72" s="7">
        <v>0.02</v>
      </c>
      <c r="AB72" s="7">
        <v>0.51</v>
      </c>
      <c r="AC72" s="7">
        <v>220</v>
      </c>
      <c r="AD72" s="7">
        <v>0.05</v>
      </c>
      <c r="AE72" s="7">
        <v>23042</v>
      </c>
      <c r="AF72" s="7">
        <v>100776</v>
      </c>
      <c r="AG72" s="7">
        <v>138</v>
      </c>
    </row>
    <row r="73" spans="1:33" ht="14.4" thickBot="1" x14ac:dyDescent="0.3">
      <c r="A73" s="7" t="s">
        <v>84</v>
      </c>
      <c r="B73" s="7">
        <v>16.910299999999999</v>
      </c>
      <c r="C73" s="7">
        <v>107.8</v>
      </c>
      <c r="D73" s="7">
        <v>7.35</v>
      </c>
      <c r="E73" s="7"/>
      <c r="F73" s="7">
        <v>8.33</v>
      </c>
      <c r="G73" s="7">
        <v>1.23</v>
      </c>
      <c r="H73" s="7"/>
      <c r="I73" s="7">
        <v>111989</v>
      </c>
      <c r="J73" s="7">
        <v>1.51</v>
      </c>
      <c r="K73" s="7"/>
      <c r="L73" s="7">
        <v>66748</v>
      </c>
      <c r="M73" s="7"/>
      <c r="N73" s="7">
        <v>3.3</v>
      </c>
      <c r="O73" s="7">
        <v>1.7899999999999999E-2</v>
      </c>
      <c r="P73" s="7"/>
      <c r="Q73" s="7">
        <v>4823</v>
      </c>
      <c r="R73" s="7"/>
      <c r="S73" s="7">
        <v>319.54000000000002</v>
      </c>
      <c r="T73" s="7">
        <v>616</v>
      </c>
      <c r="U73" s="7">
        <v>0.39360000000000001</v>
      </c>
      <c r="V73" s="7">
        <v>6.9500000000000006E-2</v>
      </c>
      <c r="W73" s="7">
        <v>4.1099999999999998E-2</v>
      </c>
      <c r="X73" s="7">
        <v>630</v>
      </c>
      <c r="Y73" s="7"/>
      <c r="Z73" s="7">
        <v>1.23</v>
      </c>
      <c r="AA73" s="7">
        <v>0.02</v>
      </c>
      <c r="AB73" s="7">
        <v>0.53</v>
      </c>
      <c r="AC73" s="7">
        <v>220</v>
      </c>
      <c r="AD73" s="7">
        <v>0.05</v>
      </c>
      <c r="AE73" s="7">
        <v>30033</v>
      </c>
      <c r="AF73" s="7">
        <v>142754</v>
      </c>
      <c r="AG73" s="7">
        <v>174.9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66982-6479-47AB-BE6F-178469036018}">
  <dimension ref="A1:AG74"/>
  <sheetViews>
    <sheetView workbookViewId="0">
      <selection sqref="A1:XFD1048576"/>
    </sheetView>
  </sheetViews>
  <sheetFormatPr defaultColWidth="8.77734375" defaultRowHeight="13.8" x14ac:dyDescent="0.25"/>
  <sheetData>
    <row r="1" spans="1:33" ht="14.4" thickBot="1" x14ac:dyDescent="0.3">
      <c r="A1" s="4" t="s">
        <v>108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>
        <v>0.70030000000000003</v>
      </c>
      <c r="C3" s="1"/>
      <c r="D3" s="1">
        <v>0.49680000000000002</v>
      </c>
      <c r="E3" s="1"/>
      <c r="F3" s="1">
        <v>0.14349999999999999</v>
      </c>
      <c r="G3" s="1">
        <v>0.06</v>
      </c>
      <c r="H3" s="1"/>
      <c r="I3" s="1">
        <v>1687</v>
      </c>
      <c r="J3" s="1">
        <v>4.1500000000000004</v>
      </c>
      <c r="K3" s="1"/>
      <c r="L3" s="1"/>
      <c r="M3" s="1"/>
      <c r="N3" s="1"/>
      <c r="O3" s="1"/>
      <c r="P3" s="1"/>
      <c r="Q3" s="1">
        <v>11565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2</v>
      </c>
      <c r="AF3" s="1">
        <v>2</v>
      </c>
      <c r="AG3" s="1"/>
    </row>
    <row r="4" spans="1:33" ht="14.4" thickBot="1" x14ac:dyDescent="0.3">
      <c r="A4" s="1" t="s">
        <v>86</v>
      </c>
      <c r="B4" s="1">
        <v>0.70609999999999995</v>
      </c>
      <c r="C4" s="1"/>
      <c r="D4" s="1">
        <v>0.50439999999999996</v>
      </c>
      <c r="E4" s="1"/>
      <c r="F4" s="1">
        <v>0.14580000000000001</v>
      </c>
      <c r="G4" s="1">
        <v>5.5899999999999998E-2</v>
      </c>
      <c r="H4" s="1"/>
      <c r="I4" s="1">
        <v>1566</v>
      </c>
      <c r="J4" s="1">
        <v>4.51</v>
      </c>
      <c r="K4" s="1"/>
      <c r="L4" s="1"/>
      <c r="M4" s="1"/>
      <c r="N4" s="1"/>
      <c r="O4" s="1"/>
      <c r="P4" s="1"/>
      <c r="Q4" s="1">
        <v>10885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5</v>
      </c>
      <c r="AF4" s="1">
        <v>5</v>
      </c>
      <c r="AG4" s="1"/>
    </row>
    <row r="5" spans="1:33" ht="14.4" thickBot="1" x14ac:dyDescent="0.3">
      <c r="A5" s="1" t="s">
        <v>87</v>
      </c>
      <c r="B5" s="1">
        <v>0.72160000000000002</v>
      </c>
      <c r="C5" s="1"/>
      <c r="D5" s="1">
        <v>0.51219999999999999</v>
      </c>
      <c r="E5" s="1"/>
      <c r="F5" s="1">
        <v>0.14760000000000001</v>
      </c>
      <c r="G5" s="1">
        <v>6.1800000000000001E-2</v>
      </c>
      <c r="H5" s="1"/>
      <c r="I5" s="1">
        <v>1516</v>
      </c>
      <c r="J5" s="1">
        <v>4.76</v>
      </c>
      <c r="K5" s="1"/>
      <c r="L5" s="1"/>
      <c r="M5" s="1"/>
      <c r="N5" s="1"/>
      <c r="O5" s="1"/>
      <c r="P5" s="1"/>
      <c r="Q5" s="1">
        <v>12630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13</v>
      </c>
      <c r="AF5" s="1">
        <v>13</v>
      </c>
      <c r="AG5" s="1"/>
    </row>
    <row r="6" spans="1:33" ht="14.4" thickBot="1" x14ac:dyDescent="0.3">
      <c r="A6" s="1" t="s">
        <v>35</v>
      </c>
      <c r="B6" s="1">
        <v>0.75649999999999995</v>
      </c>
      <c r="C6" s="1"/>
      <c r="D6" s="1">
        <v>0.53349999999999997</v>
      </c>
      <c r="E6" s="1"/>
      <c r="F6" s="1">
        <v>0.14829999999999999</v>
      </c>
      <c r="G6" s="1">
        <v>7.4700000000000003E-2</v>
      </c>
      <c r="H6" s="1"/>
      <c r="I6" s="1">
        <v>1560</v>
      </c>
      <c r="J6" s="1">
        <v>4.8499999999999996</v>
      </c>
      <c r="K6" s="1"/>
      <c r="L6" s="1"/>
      <c r="M6" s="1"/>
      <c r="N6" s="1"/>
      <c r="O6" s="1"/>
      <c r="P6" s="1"/>
      <c r="Q6" s="1">
        <v>16230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21</v>
      </c>
      <c r="AF6" s="1">
        <v>21</v>
      </c>
      <c r="AG6" s="1"/>
    </row>
    <row r="7" spans="1:33" ht="14.4" thickBot="1" x14ac:dyDescent="0.3">
      <c r="A7" s="1" t="s">
        <v>88</v>
      </c>
      <c r="B7" s="1">
        <v>0.78269999999999995</v>
      </c>
      <c r="C7" s="1"/>
      <c r="D7" s="1">
        <v>0.54390000000000005</v>
      </c>
      <c r="E7" s="1"/>
      <c r="F7" s="1">
        <v>0.14990000000000001</v>
      </c>
      <c r="G7" s="1">
        <v>8.8900000000000007E-2</v>
      </c>
      <c r="H7" s="1"/>
      <c r="I7" s="1">
        <v>1488</v>
      </c>
      <c r="J7" s="1">
        <v>5.26</v>
      </c>
      <c r="K7" s="1"/>
      <c r="L7" s="1"/>
      <c r="M7" s="1"/>
      <c r="N7" s="1"/>
      <c r="O7" s="1"/>
      <c r="P7" s="1"/>
      <c r="Q7" s="1">
        <v>19405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113</v>
      </c>
      <c r="AF7" s="1">
        <v>107</v>
      </c>
      <c r="AG7" s="1"/>
    </row>
    <row r="8" spans="1:33" ht="14.4" thickBot="1" x14ac:dyDescent="0.3">
      <c r="A8" s="1" t="s">
        <v>89</v>
      </c>
      <c r="B8" s="1">
        <v>0.8135</v>
      </c>
      <c r="C8" s="1"/>
      <c r="D8" s="1">
        <v>0.57220000000000004</v>
      </c>
      <c r="E8" s="1"/>
      <c r="F8" s="1">
        <v>0.15090000000000001</v>
      </c>
      <c r="G8" s="1">
        <v>9.0399999999999994E-2</v>
      </c>
      <c r="H8" s="1"/>
      <c r="I8" s="1">
        <v>1374</v>
      </c>
      <c r="J8" s="1">
        <v>5.92</v>
      </c>
      <c r="K8" s="1"/>
      <c r="L8" s="1"/>
      <c r="M8" s="1"/>
      <c r="N8" s="1"/>
      <c r="O8" s="1"/>
      <c r="P8" s="1"/>
      <c r="Q8" s="1">
        <v>18800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100</v>
      </c>
      <c r="AF8" s="1">
        <v>100</v>
      </c>
      <c r="AG8" s="1"/>
    </row>
    <row r="9" spans="1:33" ht="14.4" thickBot="1" x14ac:dyDescent="0.3">
      <c r="A9" s="1" t="s">
        <v>90</v>
      </c>
      <c r="B9" s="1">
        <v>0.83050000000000002</v>
      </c>
      <c r="C9" s="1"/>
      <c r="D9" s="1">
        <v>0.58360000000000001</v>
      </c>
      <c r="E9" s="1"/>
      <c r="F9" s="1">
        <v>0.15490000000000001</v>
      </c>
      <c r="G9" s="1">
        <v>9.1999999999999998E-2</v>
      </c>
      <c r="H9" s="1"/>
      <c r="I9" s="1">
        <v>1118</v>
      </c>
      <c r="J9" s="1">
        <v>7.43</v>
      </c>
      <c r="K9" s="1"/>
      <c r="L9" s="1"/>
      <c r="M9" s="1"/>
      <c r="N9" s="1"/>
      <c r="O9" s="1"/>
      <c r="P9" s="1"/>
      <c r="Q9" s="1">
        <v>18360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95</v>
      </c>
      <c r="AF9" s="1">
        <v>95</v>
      </c>
      <c r="AG9" s="1"/>
    </row>
    <row r="10" spans="1:33" ht="14.4" thickBot="1" x14ac:dyDescent="0.3">
      <c r="A10" s="1" t="s">
        <v>91</v>
      </c>
      <c r="B10" s="1">
        <v>0.85260000000000002</v>
      </c>
      <c r="C10" s="1"/>
      <c r="D10" s="1">
        <v>0.59640000000000004</v>
      </c>
      <c r="E10" s="1"/>
      <c r="F10" s="1">
        <v>0.15870000000000001</v>
      </c>
      <c r="G10" s="1">
        <v>9.7500000000000003E-2</v>
      </c>
      <c r="H10" s="1"/>
      <c r="I10" s="1">
        <v>743</v>
      </c>
      <c r="J10" s="1">
        <v>11.47</v>
      </c>
      <c r="K10" s="1"/>
      <c r="L10" s="1"/>
      <c r="M10" s="1"/>
      <c r="N10" s="1"/>
      <c r="O10" s="1"/>
      <c r="P10" s="1"/>
      <c r="Q10" s="1">
        <v>18020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1156</v>
      </c>
      <c r="AF10" s="1">
        <v>1156</v>
      </c>
      <c r="AG10" s="1"/>
    </row>
    <row r="11" spans="1:33" ht="14.4" thickBot="1" x14ac:dyDescent="0.3">
      <c r="A11" s="1" t="s">
        <v>36</v>
      </c>
      <c r="B11" s="1">
        <v>0.87370000000000003</v>
      </c>
      <c r="C11" s="1"/>
      <c r="D11" s="1">
        <v>0.61250000000000004</v>
      </c>
      <c r="E11" s="1"/>
      <c r="F11" s="1">
        <v>0.15920000000000001</v>
      </c>
      <c r="G11" s="1">
        <v>0.10199999999999999</v>
      </c>
      <c r="H11" s="1"/>
      <c r="I11" s="1">
        <v>775</v>
      </c>
      <c r="J11" s="1">
        <v>11.27</v>
      </c>
      <c r="K11" s="1"/>
      <c r="L11" s="1"/>
      <c r="M11" s="1"/>
      <c r="N11" s="1"/>
      <c r="O11" s="1"/>
      <c r="P11" s="1"/>
      <c r="Q11" s="1">
        <v>19250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337</v>
      </c>
      <c r="AF11" s="1">
        <v>185</v>
      </c>
      <c r="AG11" s="1"/>
    </row>
    <row r="12" spans="1:33" ht="14.4" thickBot="1" x14ac:dyDescent="0.3">
      <c r="A12" s="1" t="s">
        <v>92</v>
      </c>
      <c r="B12" s="1">
        <v>0.91490000000000005</v>
      </c>
      <c r="C12" s="1"/>
      <c r="D12" s="1">
        <v>0.64349999999999996</v>
      </c>
      <c r="E12" s="1"/>
      <c r="F12" s="1">
        <v>0.161</v>
      </c>
      <c r="G12" s="1">
        <v>0.1104</v>
      </c>
      <c r="H12" s="1"/>
      <c r="I12" s="1">
        <v>633</v>
      </c>
      <c r="J12" s="1">
        <v>14.46</v>
      </c>
      <c r="K12" s="1"/>
      <c r="L12" s="1"/>
      <c r="M12" s="1"/>
      <c r="N12" s="1"/>
      <c r="O12" s="1"/>
      <c r="P12" s="1"/>
      <c r="Q12" s="1">
        <v>19895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254</v>
      </c>
      <c r="AF12" s="1">
        <v>472</v>
      </c>
      <c r="AG12" s="1"/>
    </row>
    <row r="13" spans="1:33" ht="14.4" thickBot="1" x14ac:dyDescent="0.3">
      <c r="A13" s="1" t="s">
        <v>93</v>
      </c>
      <c r="B13" s="1">
        <v>0.95299999999999996</v>
      </c>
      <c r="C13" s="1"/>
      <c r="D13" s="1">
        <v>0.67179999999999995</v>
      </c>
      <c r="E13" s="1"/>
      <c r="F13" s="1">
        <v>0.16250000000000001</v>
      </c>
      <c r="G13" s="1">
        <v>0.1187</v>
      </c>
      <c r="H13" s="1"/>
      <c r="I13" s="1">
        <v>587</v>
      </c>
      <c r="J13" s="1">
        <v>16.239999999999998</v>
      </c>
      <c r="K13" s="1"/>
      <c r="L13" s="1"/>
      <c r="M13" s="1"/>
      <c r="N13" s="1"/>
      <c r="O13" s="1"/>
      <c r="P13" s="1"/>
      <c r="Q13" s="1">
        <v>17015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2744</v>
      </c>
      <c r="AF13" s="1">
        <v>483</v>
      </c>
      <c r="AG13" s="1"/>
    </row>
    <row r="14" spans="1:33" ht="14.4" thickBot="1" x14ac:dyDescent="0.3">
      <c r="A14" s="1" t="s">
        <v>94</v>
      </c>
      <c r="B14" s="1">
        <v>0.97189999999999999</v>
      </c>
      <c r="C14" s="1"/>
      <c r="D14" s="1">
        <v>0.68969999999999998</v>
      </c>
      <c r="E14" s="1"/>
      <c r="F14" s="1">
        <v>0.1633</v>
      </c>
      <c r="G14" s="1">
        <v>0.11890000000000001</v>
      </c>
      <c r="H14" s="1"/>
      <c r="I14" s="1">
        <v>717</v>
      </c>
      <c r="J14" s="1">
        <v>13.56</v>
      </c>
      <c r="K14" s="1"/>
      <c r="L14" s="1"/>
      <c r="M14" s="1"/>
      <c r="N14" s="1"/>
      <c r="O14" s="1"/>
      <c r="P14" s="1"/>
      <c r="Q14" s="1">
        <v>14950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2707</v>
      </c>
      <c r="AF14" s="1">
        <v>769</v>
      </c>
      <c r="AG14" s="1"/>
    </row>
    <row r="15" spans="1:33" ht="14.4" thickBot="1" x14ac:dyDescent="0.3">
      <c r="A15" s="1" t="s">
        <v>95</v>
      </c>
      <c r="B15" s="1">
        <v>0.97540000000000004</v>
      </c>
      <c r="C15" s="1"/>
      <c r="D15" s="1">
        <v>0.71560000000000001</v>
      </c>
      <c r="E15" s="1"/>
      <c r="F15" s="1">
        <v>0.1643</v>
      </c>
      <c r="G15" s="1">
        <v>9.5500000000000002E-2</v>
      </c>
      <c r="H15" s="1"/>
      <c r="I15" s="1">
        <v>887</v>
      </c>
      <c r="J15" s="1">
        <v>11</v>
      </c>
      <c r="K15" s="1"/>
      <c r="L15" s="1"/>
      <c r="M15" s="1"/>
      <c r="N15" s="1"/>
      <c r="O15" s="1"/>
      <c r="P15" s="1"/>
      <c r="Q15" s="1">
        <v>14230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1958</v>
      </c>
      <c r="AF15" s="1">
        <v>407</v>
      </c>
      <c r="AG15" s="1"/>
    </row>
    <row r="16" spans="1:33" ht="14.4" thickBot="1" x14ac:dyDescent="0.3">
      <c r="A16" s="1" t="s">
        <v>37</v>
      </c>
      <c r="B16" s="1">
        <v>0.99270000000000003</v>
      </c>
      <c r="C16" s="1"/>
      <c r="D16" s="1">
        <v>0.73280000000000001</v>
      </c>
      <c r="E16" s="1"/>
      <c r="F16" s="1">
        <v>0.16589999999999999</v>
      </c>
      <c r="G16" s="1">
        <v>9.4E-2</v>
      </c>
      <c r="H16" s="1"/>
      <c r="I16" s="1">
        <v>969</v>
      </c>
      <c r="J16" s="1">
        <v>10.25</v>
      </c>
      <c r="K16" s="1"/>
      <c r="L16" s="1"/>
      <c r="M16" s="1"/>
      <c r="N16" s="1"/>
      <c r="O16" s="1"/>
      <c r="P16" s="1"/>
      <c r="Q16" s="1">
        <v>17125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1630</v>
      </c>
      <c r="AF16" s="1">
        <v>178</v>
      </c>
      <c r="AG16" s="1"/>
    </row>
    <row r="17" spans="1:33" ht="14.4" thickBot="1" x14ac:dyDescent="0.3">
      <c r="A17" s="1" t="s">
        <v>96</v>
      </c>
      <c r="B17" s="1">
        <v>1.0582</v>
      </c>
      <c r="C17" s="1"/>
      <c r="D17" s="1">
        <v>0.74560000000000004</v>
      </c>
      <c r="E17" s="1"/>
      <c r="F17" s="1">
        <v>0.17249999999999999</v>
      </c>
      <c r="G17" s="1">
        <v>0.1401</v>
      </c>
      <c r="H17" s="1"/>
      <c r="I17" s="1">
        <v>799</v>
      </c>
      <c r="J17" s="1">
        <v>13.25</v>
      </c>
      <c r="K17" s="1"/>
      <c r="L17" s="1"/>
      <c r="M17" s="1"/>
      <c r="N17" s="1"/>
      <c r="O17" s="1"/>
      <c r="P17" s="1"/>
      <c r="Q17" s="1">
        <v>24205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1504</v>
      </c>
      <c r="AF17" s="1">
        <v>272</v>
      </c>
      <c r="AG17" s="1"/>
    </row>
    <row r="18" spans="1:33" ht="14.4" thickBot="1" x14ac:dyDescent="0.3">
      <c r="A18" s="1" t="s">
        <v>38</v>
      </c>
      <c r="B18" s="1">
        <v>1.1449</v>
      </c>
      <c r="C18" s="1"/>
      <c r="D18" s="1">
        <v>0.83520000000000005</v>
      </c>
      <c r="E18" s="1"/>
      <c r="F18" s="1">
        <v>0.1749</v>
      </c>
      <c r="G18" s="1">
        <v>0.1348</v>
      </c>
      <c r="H18" s="1"/>
      <c r="I18" s="1">
        <v>948</v>
      </c>
      <c r="J18" s="1">
        <v>12.08</v>
      </c>
      <c r="K18" s="1"/>
      <c r="L18" s="1"/>
      <c r="M18" s="1"/>
      <c r="N18" s="1"/>
      <c r="O18" s="1"/>
      <c r="P18" s="1"/>
      <c r="Q18" s="1">
        <v>24644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1471</v>
      </c>
      <c r="AF18" s="1">
        <v>265</v>
      </c>
      <c r="AG18" s="1"/>
    </row>
    <row r="19" spans="1:33" ht="14.4" thickBot="1" x14ac:dyDescent="0.3">
      <c r="A19" s="1" t="s">
        <v>39</v>
      </c>
      <c r="B19" s="1">
        <v>1.204</v>
      </c>
      <c r="C19" s="1"/>
      <c r="D19" s="1">
        <v>0.875</v>
      </c>
      <c r="E19" s="1"/>
      <c r="F19" s="1">
        <v>0.17680000000000001</v>
      </c>
      <c r="G19" s="1">
        <v>0.1522</v>
      </c>
      <c r="H19" s="1"/>
      <c r="I19" s="1">
        <v>758</v>
      </c>
      <c r="J19" s="1">
        <v>15.89</v>
      </c>
      <c r="K19" s="1"/>
      <c r="L19" s="1"/>
      <c r="M19" s="1"/>
      <c r="N19" s="1"/>
      <c r="O19" s="1"/>
      <c r="P19" s="1"/>
      <c r="Q19" s="1">
        <v>27016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1440</v>
      </c>
      <c r="AF19" s="1">
        <v>372</v>
      </c>
      <c r="AG19" s="1"/>
    </row>
    <row r="20" spans="1:33" ht="14.4" thickBot="1" x14ac:dyDescent="0.3">
      <c r="A20" s="1" t="s">
        <v>97</v>
      </c>
      <c r="B20" s="1">
        <v>1.2232000000000001</v>
      </c>
      <c r="C20" s="1"/>
      <c r="D20" s="1">
        <v>0.86599999999999999</v>
      </c>
      <c r="E20" s="1"/>
      <c r="F20" s="1">
        <v>0.17829999999999999</v>
      </c>
      <c r="G20" s="1">
        <v>0.1789</v>
      </c>
      <c r="H20" s="1"/>
      <c r="I20" s="1">
        <v>1018</v>
      </c>
      <c r="J20" s="1">
        <v>12.02</v>
      </c>
      <c r="K20" s="1"/>
      <c r="L20" s="1"/>
      <c r="M20" s="1"/>
      <c r="N20" s="1"/>
      <c r="O20" s="1"/>
      <c r="P20" s="1"/>
      <c r="Q20" s="1">
        <v>33719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1642</v>
      </c>
      <c r="AF20" s="1">
        <v>292</v>
      </c>
      <c r="AG20" s="1"/>
    </row>
    <row r="21" spans="1:33" ht="14.4" thickBot="1" x14ac:dyDescent="0.3">
      <c r="A21" s="1" t="s">
        <v>98</v>
      </c>
      <c r="B21" s="1">
        <v>1.2007000000000001</v>
      </c>
      <c r="C21" s="1"/>
      <c r="D21" s="1">
        <v>0.84530000000000005</v>
      </c>
      <c r="E21" s="1"/>
      <c r="F21" s="1">
        <v>0.17979999999999999</v>
      </c>
      <c r="G21" s="1">
        <v>0.17560000000000001</v>
      </c>
      <c r="H21" s="1"/>
      <c r="I21" s="1">
        <v>937</v>
      </c>
      <c r="J21" s="1">
        <v>12.82</v>
      </c>
      <c r="K21" s="1"/>
      <c r="L21" s="1"/>
      <c r="M21" s="1"/>
      <c r="N21" s="1"/>
      <c r="O21" s="1"/>
      <c r="P21" s="1"/>
      <c r="Q21" s="1">
        <v>33129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1475</v>
      </c>
      <c r="AF21" s="1">
        <v>335</v>
      </c>
      <c r="AG21" s="1"/>
    </row>
    <row r="22" spans="1:33" ht="14.4" thickBot="1" x14ac:dyDescent="0.3">
      <c r="A22" s="1" t="s">
        <v>99</v>
      </c>
      <c r="B22" s="1">
        <v>1.2189000000000001</v>
      </c>
      <c r="C22" s="1"/>
      <c r="D22" s="1">
        <v>0.87119999999999997</v>
      </c>
      <c r="E22" s="1"/>
      <c r="F22" s="1">
        <v>0.18099999999999999</v>
      </c>
      <c r="G22" s="1">
        <v>0.16669999999999999</v>
      </c>
      <c r="H22" s="1"/>
      <c r="I22" s="1">
        <v>923</v>
      </c>
      <c r="J22" s="1">
        <v>13.2</v>
      </c>
      <c r="K22" s="1"/>
      <c r="L22" s="1"/>
      <c r="M22" s="1"/>
      <c r="N22" s="1"/>
      <c r="O22" s="1"/>
      <c r="P22" s="1"/>
      <c r="Q22" s="1">
        <v>30046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1611</v>
      </c>
      <c r="AF22" s="1">
        <v>233</v>
      </c>
      <c r="AG22" s="1"/>
    </row>
    <row r="23" spans="1:33" ht="14.4" thickBot="1" x14ac:dyDescent="0.3">
      <c r="A23" s="1" t="s">
        <v>100</v>
      </c>
      <c r="B23" s="1">
        <v>1.2528999999999999</v>
      </c>
      <c r="C23" s="1"/>
      <c r="D23" s="1">
        <v>0.88649999999999995</v>
      </c>
      <c r="E23" s="1"/>
      <c r="F23" s="1">
        <v>0.18240000000000001</v>
      </c>
      <c r="G23" s="1">
        <v>0.184</v>
      </c>
      <c r="H23" s="1"/>
      <c r="I23" s="1">
        <v>947</v>
      </c>
      <c r="J23" s="1">
        <v>13.23</v>
      </c>
      <c r="K23" s="1"/>
      <c r="L23" s="1"/>
      <c r="M23" s="1"/>
      <c r="N23" s="1"/>
      <c r="O23" s="1"/>
      <c r="P23" s="1"/>
      <c r="Q23" s="1">
        <v>33652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2104</v>
      </c>
      <c r="AF23" s="1">
        <v>374</v>
      </c>
      <c r="AG23" s="1"/>
    </row>
    <row r="24" spans="1:33" ht="14.4" thickBot="1" x14ac:dyDescent="0.3">
      <c r="A24" s="1" t="s">
        <v>40</v>
      </c>
      <c r="B24" s="1">
        <v>1.2767999999999999</v>
      </c>
      <c r="C24" s="1"/>
      <c r="D24" s="1">
        <v>0.89170000000000005</v>
      </c>
      <c r="E24" s="1"/>
      <c r="F24" s="1">
        <v>0.1978</v>
      </c>
      <c r="G24" s="1">
        <v>0.18729999999999999</v>
      </c>
      <c r="H24" s="1"/>
      <c r="I24" s="1">
        <v>856</v>
      </c>
      <c r="J24" s="1">
        <v>14.91</v>
      </c>
      <c r="K24" s="1"/>
      <c r="L24" s="1"/>
      <c r="M24" s="1"/>
      <c r="N24" s="1"/>
      <c r="O24" s="1"/>
      <c r="P24" s="1"/>
      <c r="Q24" s="1">
        <v>32107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2621</v>
      </c>
      <c r="AF24" s="1">
        <v>480</v>
      </c>
      <c r="AG24" s="1"/>
    </row>
    <row r="25" spans="1:33" ht="14.4" thickBot="1" x14ac:dyDescent="0.3">
      <c r="A25" s="1" t="s">
        <v>101</v>
      </c>
      <c r="B25" s="1">
        <v>1.4179999999999999</v>
      </c>
      <c r="C25" s="1"/>
      <c r="D25" s="1">
        <v>0.9204</v>
      </c>
      <c r="E25" s="1"/>
      <c r="F25" s="1">
        <v>0.19869999999999999</v>
      </c>
      <c r="G25" s="1">
        <v>0.2989</v>
      </c>
      <c r="H25" s="1"/>
      <c r="I25" s="1">
        <v>961</v>
      </c>
      <c r="J25" s="1">
        <v>14.76</v>
      </c>
      <c r="K25" s="1"/>
      <c r="L25" s="1"/>
      <c r="M25" s="1"/>
      <c r="N25" s="1"/>
      <c r="O25" s="1"/>
      <c r="P25" s="1"/>
      <c r="Q25" s="1">
        <v>36414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2455</v>
      </c>
      <c r="AF25" s="1">
        <v>619</v>
      </c>
      <c r="AG25" s="1"/>
    </row>
    <row r="26" spans="1:33" ht="14.4" thickBot="1" x14ac:dyDescent="0.3">
      <c r="A26" s="1" t="s">
        <v>102</v>
      </c>
      <c r="B26" s="1">
        <v>1.3338000000000001</v>
      </c>
      <c r="C26" s="1"/>
      <c r="D26" s="1">
        <v>0.95679999999999998</v>
      </c>
      <c r="E26" s="1"/>
      <c r="F26" s="1">
        <v>0.2102</v>
      </c>
      <c r="G26" s="1">
        <v>0.1668</v>
      </c>
      <c r="H26" s="1"/>
      <c r="I26" s="1">
        <v>883</v>
      </c>
      <c r="J26" s="1">
        <v>15.1</v>
      </c>
      <c r="K26" s="1"/>
      <c r="L26" s="1"/>
      <c r="M26" s="1"/>
      <c r="N26" s="1"/>
      <c r="O26" s="1"/>
      <c r="P26" s="1"/>
      <c r="Q26" s="1">
        <v>33657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2373</v>
      </c>
      <c r="AF26" s="1">
        <v>362</v>
      </c>
      <c r="AG26" s="1"/>
    </row>
    <row r="27" spans="1:33" ht="14.4" thickBot="1" x14ac:dyDescent="0.3">
      <c r="A27" s="1" t="s">
        <v>103</v>
      </c>
      <c r="B27" s="1">
        <v>1.3563000000000001</v>
      </c>
      <c r="C27" s="1"/>
      <c r="D27" s="1">
        <v>0.94350000000000001</v>
      </c>
      <c r="E27" s="1"/>
      <c r="F27" s="1">
        <v>0.21049999999999999</v>
      </c>
      <c r="G27" s="1">
        <v>0.20230000000000001</v>
      </c>
      <c r="H27" s="1"/>
      <c r="I27" s="1">
        <v>881</v>
      </c>
      <c r="J27" s="1">
        <v>15.39</v>
      </c>
      <c r="K27" s="1"/>
      <c r="L27" s="1"/>
      <c r="M27" s="1"/>
      <c r="N27" s="1"/>
      <c r="O27" s="1"/>
      <c r="P27" s="1"/>
      <c r="Q27" s="1">
        <v>44588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3029</v>
      </c>
      <c r="AF27" s="1">
        <v>527</v>
      </c>
      <c r="AG27" s="1"/>
    </row>
    <row r="28" spans="1:33" ht="14.4" thickBot="1" x14ac:dyDescent="0.3">
      <c r="A28" s="1" t="s">
        <v>104</v>
      </c>
      <c r="B28" s="1">
        <v>1.383</v>
      </c>
      <c r="C28" s="1"/>
      <c r="D28" s="1">
        <v>0.92830000000000001</v>
      </c>
      <c r="E28" s="1"/>
      <c r="F28" s="1">
        <v>0.21129999999999999</v>
      </c>
      <c r="G28" s="1">
        <v>0.24340000000000001</v>
      </c>
      <c r="H28" s="1"/>
      <c r="I28" s="1">
        <v>883</v>
      </c>
      <c r="J28" s="1">
        <v>15.66</v>
      </c>
      <c r="K28" s="1"/>
      <c r="L28" s="1"/>
      <c r="M28" s="1"/>
      <c r="N28" s="1"/>
      <c r="O28" s="1"/>
      <c r="P28" s="1"/>
      <c r="Q28" s="1">
        <v>43475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3153</v>
      </c>
      <c r="AF28" s="1">
        <v>702</v>
      </c>
      <c r="AG28" s="1"/>
    </row>
    <row r="29" spans="1:33" ht="14.4" thickBot="1" x14ac:dyDescent="0.3">
      <c r="A29" s="1" t="s">
        <v>41</v>
      </c>
      <c r="B29" s="1">
        <v>1.4267000000000001</v>
      </c>
      <c r="C29" s="1"/>
      <c r="D29" s="1">
        <v>0.95509999999999995</v>
      </c>
      <c r="E29" s="1"/>
      <c r="F29" s="1">
        <v>0.21199999999999999</v>
      </c>
      <c r="G29" s="1">
        <v>0.2596</v>
      </c>
      <c r="H29" s="1"/>
      <c r="I29" s="1">
        <v>905</v>
      </c>
      <c r="J29" s="1">
        <v>15.76</v>
      </c>
      <c r="K29" s="1"/>
      <c r="L29" s="1"/>
      <c r="M29" s="1"/>
      <c r="N29" s="1"/>
      <c r="O29" s="1"/>
      <c r="P29" s="1"/>
      <c r="Q29" s="1">
        <v>44825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3353</v>
      </c>
      <c r="AF29" s="1">
        <v>635</v>
      </c>
      <c r="AG29" s="1"/>
    </row>
    <row r="30" spans="1:33" ht="14.4" thickBot="1" x14ac:dyDescent="0.3">
      <c r="A30" s="1" t="s">
        <v>105</v>
      </c>
      <c r="B30" s="1">
        <v>1.4023000000000001</v>
      </c>
      <c r="C30" s="1"/>
      <c r="D30" s="1">
        <v>0.94359999999999999</v>
      </c>
      <c r="E30" s="1"/>
      <c r="F30" s="1">
        <v>0.2205</v>
      </c>
      <c r="G30" s="1">
        <v>0.2382</v>
      </c>
      <c r="H30" s="1"/>
      <c r="I30" s="1">
        <v>894</v>
      </c>
      <c r="J30" s="1">
        <v>15.97</v>
      </c>
      <c r="K30" s="1"/>
      <c r="L30" s="1"/>
      <c r="M30" s="1"/>
      <c r="N30" s="1"/>
      <c r="O30" s="1"/>
      <c r="P30" s="1"/>
      <c r="Q30" s="1">
        <v>46638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3469</v>
      </c>
      <c r="AF30" s="1">
        <v>677</v>
      </c>
      <c r="AG30" s="1"/>
    </row>
    <row r="31" spans="1:33" ht="14.4" thickBot="1" x14ac:dyDescent="0.3">
      <c r="A31" s="1" t="s">
        <v>106</v>
      </c>
      <c r="B31" s="1">
        <v>1.4302999999999999</v>
      </c>
      <c r="C31" s="1"/>
      <c r="D31" s="1">
        <v>0.97450000000000003</v>
      </c>
      <c r="E31" s="1"/>
      <c r="F31" s="1">
        <v>0.21429999999999999</v>
      </c>
      <c r="G31" s="1">
        <v>0.24149999999999999</v>
      </c>
      <c r="H31" s="1"/>
      <c r="I31" s="1">
        <v>877</v>
      </c>
      <c r="J31" s="1">
        <v>16.309999999999999</v>
      </c>
      <c r="K31" s="1"/>
      <c r="L31" s="1"/>
      <c r="M31" s="1"/>
      <c r="N31" s="1"/>
      <c r="O31" s="1"/>
      <c r="P31" s="1"/>
      <c r="Q31" s="1">
        <v>53589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3521</v>
      </c>
      <c r="AF31" s="1">
        <v>366</v>
      </c>
      <c r="AG31" s="1"/>
    </row>
    <row r="32" spans="1:33" ht="14.4" thickBot="1" x14ac:dyDescent="0.3">
      <c r="A32" s="1" t="s">
        <v>42</v>
      </c>
      <c r="B32" s="1">
        <v>1.5780000000000001</v>
      </c>
      <c r="C32" s="1"/>
      <c r="D32" s="1">
        <v>1.0415000000000001</v>
      </c>
      <c r="E32" s="1"/>
      <c r="F32" s="1">
        <v>0.28660000000000002</v>
      </c>
      <c r="G32" s="1">
        <v>0.24990000000000001</v>
      </c>
      <c r="H32" s="1"/>
      <c r="I32" s="1">
        <v>967</v>
      </c>
      <c r="J32" s="1">
        <v>16.32</v>
      </c>
      <c r="K32" s="1"/>
      <c r="L32" s="1"/>
      <c r="M32" s="1"/>
      <c r="N32" s="1"/>
      <c r="O32" s="1"/>
      <c r="P32" s="1"/>
      <c r="Q32" s="1">
        <v>56938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3678</v>
      </c>
      <c r="AF32" s="1">
        <v>734</v>
      </c>
      <c r="AG32" s="1"/>
    </row>
    <row r="33" spans="1:33" ht="14.4" thickBot="1" x14ac:dyDescent="0.3">
      <c r="A33" s="1" t="s">
        <v>43</v>
      </c>
      <c r="B33" s="1">
        <v>1.5785</v>
      </c>
      <c r="C33" s="1"/>
      <c r="D33" s="1">
        <v>1.1077999999999999</v>
      </c>
      <c r="E33" s="1"/>
      <c r="F33" s="1">
        <v>0.21940000000000001</v>
      </c>
      <c r="G33" s="1">
        <v>0.25130000000000002</v>
      </c>
      <c r="H33" s="1"/>
      <c r="I33" s="1">
        <v>976</v>
      </c>
      <c r="J33" s="1">
        <v>16.170000000000002</v>
      </c>
      <c r="K33" s="1"/>
      <c r="L33" s="1"/>
      <c r="M33" s="1"/>
      <c r="N33" s="1"/>
      <c r="O33" s="1"/>
      <c r="P33" s="1"/>
      <c r="Q33" s="1">
        <v>57198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4011</v>
      </c>
      <c r="AF33" s="1">
        <v>723</v>
      </c>
      <c r="AG33" s="1"/>
    </row>
    <row r="34" spans="1:33" ht="14.4" thickBot="1" x14ac:dyDescent="0.3">
      <c r="A34" s="1" t="s">
        <v>44</v>
      </c>
      <c r="B34" s="1">
        <v>1.5596000000000001</v>
      </c>
      <c r="C34" s="1"/>
      <c r="D34" s="1">
        <v>1.0952999999999999</v>
      </c>
      <c r="E34" s="1"/>
      <c r="F34" s="1">
        <v>0.2389</v>
      </c>
      <c r="G34" s="1">
        <v>0.22539999999999999</v>
      </c>
      <c r="H34" s="1"/>
      <c r="I34" s="1">
        <v>965</v>
      </c>
      <c r="J34" s="1">
        <v>16.170000000000002</v>
      </c>
      <c r="K34" s="1"/>
      <c r="L34" s="1"/>
      <c r="M34" s="1">
        <v>18200</v>
      </c>
      <c r="N34" s="1">
        <v>3.5304000000000002</v>
      </c>
      <c r="O34" s="1"/>
      <c r="P34" s="1"/>
      <c r="Q34" s="1">
        <v>61391</v>
      </c>
      <c r="R34" s="1"/>
      <c r="S34" s="1"/>
      <c r="T34" s="1"/>
      <c r="U34" s="1"/>
      <c r="V34" s="1">
        <v>1388</v>
      </c>
      <c r="W34" s="1"/>
      <c r="X34" s="1"/>
      <c r="Y34" s="1"/>
      <c r="Z34" s="1"/>
      <c r="AA34" s="1"/>
      <c r="AB34" s="1"/>
      <c r="AC34" s="1"/>
      <c r="AD34" s="1"/>
      <c r="AE34" s="1">
        <v>4068</v>
      </c>
      <c r="AF34" s="1">
        <v>692</v>
      </c>
      <c r="AG34" s="1"/>
    </row>
    <row r="35" spans="1:33" ht="14.4" thickBot="1" x14ac:dyDescent="0.3">
      <c r="A35" s="1" t="s">
        <v>45</v>
      </c>
      <c r="B35" s="1">
        <v>1.4913000000000001</v>
      </c>
      <c r="C35" s="1"/>
      <c r="D35" s="1">
        <v>1.0503</v>
      </c>
      <c r="E35" s="1"/>
      <c r="F35" s="1">
        <v>0.2039</v>
      </c>
      <c r="G35" s="1">
        <v>0.23710000000000001</v>
      </c>
      <c r="H35" s="1"/>
      <c r="I35" s="1">
        <v>917</v>
      </c>
      <c r="J35" s="1">
        <v>16.27</v>
      </c>
      <c r="K35" s="1"/>
      <c r="L35" s="1"/>
      <c r="M35" s="1"/>
      <c r="N35" s="1"/>
      <c r="O35" s="1"/>
      <c r="P35" s="1"/>
      <c r="Q35" s="1">
        <v>56622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3903</v>
      </c>
      <c r="AF35" s="1">
        <v>634</v>
      </c>
      <c r="AG35" s="1"/>
    </row>
    <row r="36" spans="1:33" ht="14.4" thickBot="1" x14ac:dyDescent="0.3">
      <c r="A36" s="1" t="s">
        <v>46</v>
      </c>
      <c r="B36" s="1">
        <v>1.5419</v>
      </c>
      <c r="C36" s="1"/>
      <c r="D36" s="1">
        <v>1.0837000000000001</v>
      </c>
      <c r="E36" s="1"/>
      <c r="F36" s="1">
        <v>0.21929999999999999</v>
      </c>
      <c r="G36" s="1">
        <v>0.2389</v>
      </c>
      <c r="H36" s="1"/>
      <c r="I36" s="1">
        <v>831</v>
      </c>
      <c r="J36" s="1">
        <v>18.55</v>
      </c>
      <c r="K36" s="1"/>
      <c r="L36" s="1"/>
      <c r="M36" s="1"/>
      <c r="N36" s="1"/>
      <c r="O36" s="1"/>
      <c r="P36" s="1"/>
      <c r="Q36" s="1">
        <v>64282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3402</v>
      </c>
      <c r="AF36" s="1">
        <v>664</v>
      </c>
      <c r="AG36" s="1"/>
    </row>
    <row r="37" spans="1:33" ht="14.4" thickBot="1" x14ac:dyDescent="0.3">
      <c r="A37" s="1" t="s">
        <v>47</v>
      </c>
      <c r="B37" s="1">
        <v>1.6897</v>
      </c>
      <c r="C37" s="1"/>
      <c r="D37" s="1">
        <v>1.1812</v>
      </c>
      <c r="E37" s="1"/>
      <c r="F37" s="1">
        <v>0.25469999999999998</v>
      </c>
      <c r="G37" s="1">
        <v>0.25380000000000003</v>
      </c>
      <c r="H37" s="1"/>
      <c r="I37" s="1">
        <v>1059</v>
      </c>
      <c r="J37" s="1">
        <v>16.04</v>
      </c>
      <c r="K37" s="1"/>
      <c r="L37" s="1"/>
      <c r="M37" s="1"/>
      <c r="N37" s="1"/>
      <c r="O37" s="1"/>
      <c r="P37" s="1"/>
      <c r="Q37" s="1">
        <v>66915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3834</v>
      </c>
      <c r="AF37" s="1">
        <v>753</v>
      </c>
      <c r="AG37" s="1"/>
    </row>
    <row r="38" spans="1:33" ht="14.4" thickBot="1" x14ac:dyDescent="0.3">
      <c r="A38" s="1" t="s">
        <v>48</v>
      </c>
      <c r="B38" s="1">
        <v>1.9525999999999999</v>
      </c>
      <c r="C38" s="1"/>
      <c r="D38" s="1">
        <v>1.3544</v>
      </c>
      <c r="E38" s="1"/>
      <c r="F38" s="1">
        <v>0.29449999999999998</v>
      </c>
      <c r="G38" s="1">
        <v>0.30370000000000003</v>
      </c>
      <c r="H38" s="1"/>
      <c r="I38" s="1">
        <v>1235</v>
      </c>
      <c r="J38" s="1">
        <v>15.81</v>
      </c>
      <c r="K38" s="1"/>
      <c r="L38" s="1">
        <v>13494</v>
      </c>
      <c r="M38" s="1">
        <v>17940</v>
      </c>
      <c r="N38" s="1"/>
      <c r="O38" s="1"/>
      <c r="P38" s="1"/>
      <c r="Q38" s="1">
        <v>68360</v>
      </c>
      <c r="R38" s="1">
        <v>35</v>
      </c>
      <c r="S38" s="1"/>
      <c r="T38" s="1">
        <v>12105</v>
      </c>
      <c r="U38" s="1"/>
      <c r="V38" s="1">
        <v>3400</v>
      </c>
      <c r="W38" s="1"/>
      <c r="X38" s="1"/>
      <c r="Y38" s="1"/>
      <c r="Z38" s="1"/>
      <c r="AA38" s="1"/>
      <c r="AB38" s="1"/>
      <c r="AC38" s="1"/>
      <c r="AD38" s="1"/>
      <c r="AE38" s="1">
        <v>4223</v>
      </c>
      <c r="AF38" s="1">
        <v>1087</v>
      </c>
      <c r="AG38" s="1"/>
    </row>
    <row r="39" spans="1:33" ht="14.4" thickBot="1" x14ac:dyDescent="0.3">
      <c r="A39" s="1" t="s">
        <v>49</v>
      </c>
      <c r="B39" s="1">
        <v>2.4005000000000001</v>
      </c>
      <c r="C39" s="1"/>
      <c r="D39" s="1">
        <v>1.4584999999999999</v>
      </c>
      <c r="E39" s="1"/>
      <c r="F39" s="1">
        <v>0.4753</v>
      </c>
      <c r="G39" s="1">
        <v>0.4667</v>
      </c>
      <c r="H39" s="1"/>
      <c r="I39" s="1">
        <v>1277</v>
      </c>
      <c r="J39" s="1">
        <v>16.010000000000002</v>
      </c>
      <c r="K39" s="1"/>
      <c r="L39" s="1">
        <v>13492</v>
      </c>
      <c r="M39" s="1">
        <v>17333.330000000002</v>
      </c>
      <c r="N39" s="1">
        <v>7.1342999999999996</v>
      </c>
      <c r="O39" s="1"/>
      <c r="P39" s="1"/>
      <c r="Q39" s="1">
        <v>62350</v>
      </c>
      <c r="R39" s="1">
        <v>24</v>
      </c>
      <c r="S39" s="1"/>
      <c r="T39" s="1">
        <v>25400</v>
      </c>
      <c r="U39" s="1"/>
      <c r="V39" s="1">
        <v>3548</v>
      </c>
      <c r="W39" s="1"/>
      <c r="X39" s="1"/>
      <c r="Y39" s="1"/>
      <c r="Z39" s="1"/>
      <c r="AA39" s="1"/>
      <c r="AB39" s="1"/>
      <c r="AC39" s="1"/>
      <c r="AD39" s="1"/>
      <c r="AE39" s="1">
        <v>1748</v>
      </c>
      <c r="AF39" s="1">
        <v>1491</v>
      </c>
      <c r="AG39" s="1"/>
    </row>
    <row r="40" spans="1:33" ht="14.4" thickBot="1" x14ac:dyDescent="0.3">
      <c r="A40" s="1" t="s">
        <v>50</v>
      </c>
      <c r="B40" s="1">
        <v>3.0916999999999999</v>
      </c>
      <c r="C40" s="1"/>
      <c r="D40" s="1">
        <v>2.0350999999999999</v>
      </c>
      <c r="E40" s="1"/>
      <c r="F40" s="1">
        <v>0.51700000000000002</v>
      </c>
      <c r="G40" s="1">
        <v>0.53959999999999997</v>
      </c>
      <c r="H40" s="1"/>
      <c r="I40" s="1">
        <v>1679</v>
      </c>
      <c r="J40" s="1">
        <v>18.41</v>
      </c>
      <c r="K40" s="1"/>
      <c r="L40" s="1">
        <v>13492</v>
      </c>
      <c r="M40" s="1">
        <v>25333.33</v>
      </c>
      <c r="N40" s="1"/>
      <c r="O40" s="1"/>
      <c r="P40" s="1"/>
      <c r="Q40" s="1">
        <v>62695</v>
      </c>
      <c r="R40" s="1"/>
      <c r="S40" s="1"/>
      <c r="T40" s="1">
        <v>33000</v>
      </c>
      <c r="U40" s="1"/>
      <c r="V40" s="1">
        <v>3001</v>
      </c>
      <c r="W40" s="1"/>
      <c r="X40" s="1"/>
      <c r="Y40" s="1"/>
      <c r="Z40" s="1"/>
      <c r="AA40" s="1"/>
      <c r="AB40" s="1"/>
      <c r="AC40" s="1"/>
      <c r="AD40" s="1"/>
      <c r="AE40" s="1">
        <v>1967</v>
      </c>
      <c r="AF40" s="1">
        <v>1966</v>
      </c>
      <c r="AG40" s="1"/>
    </row>
    <row r="41" spans="1:33" ht="14.4" thickBot="1" x14ac:dyDescent="0.3">
      <c r="A41" s="1" t="s">
        <v>51</v>
      </c>
      <c r="B41" s="1">
        <v>3.3854000000000002</v>
      </c>
      <c r="C41" s="1"/>
      <c r="D41" s="1">
        <v>2.2843</v>
      </c>
      <c r="E41" s="1"/>
      <c r="F41" s="1">
        <v>0.50560000000000005</v>
      </c>
      <c r="G41" s="1">
        <v>0.59550000000000003</v>
      </c>
      <c r="H41" s="1"/>
      <c r="I41" s="1">
        <v>1824</v>
      </c>
      <c r="J41" s="1">
        <v>18.559999999999999</v>
      </c>
      <c r="K41" s="1"/>
      <c r="L41" s="1">
        <v>13492</v>
      </c>
      <c r="M41" s="1">
        <v>25333.33</v>
      </c>
      <c r="N41" s="1">
        <v>1.272</v>
      </c>
      <c r="O41" s="1"/>
      <c r="P41" s="1"/>
      <c r="Q41" s="1">
        <v>72477</v>
      </c>
      <c r="R41" s="1"/>
      <c r="S41" s="1"/>
      <c r="T41" s="1">
        <v>25000</v>
      </c>
      <c r="U41" s="1"/>
      <c r="V41" s="1">
        <v>2997</v>
      </c>
      <c r="W41" s="1"/>
      <c r="X41" s="1"/>
      <c r="Y41" s="1"/>
      <c r="Z41" s="1"/>
      <c r="AA41" s="1"/>
      <c r="AB41" s="1"/>
      <c r="AC41" s="1"/>
      <c r="AD41" s="1"/>
      <c r="AE41" s="1">
        <v>2141</v>
      </c>
      <c r="AF41" s="1">
        <v>1756</v>
      </c>
      <c r="AG41" s="1"/>
    </row>
    <row r="42" spans="1:33" ht="14.4" thickBot="1" x14ac:dyDescent="0.3">
      <c r="A42" s="1" t="s">
        <v>52</v>
      </c>
      <c r="B42" s="1">
        <v>3.9398</v>
      </c>
      <c r="C42" s="1"/>
      <c r="D42" s="1">
        <v>2.5318999999999998</v>
      </c>
      <c r="E42" s="1"/>
      <c r="F42" s="1">
        <v>0.48399999999999999</v>
      </c>
      <c r="G42" s="1">
        <v>0.92390000000000005</v>
      </c>
      <c r="H42" s="1"/>
      <c r="I42" s="1">
        <v>2116</v>
      </c>
      <c r="J42" s="1">
        <v>18.62</v>
      </c>
      <c r="K42" s="1"/>
      <c r="L42" s="1">
        <v>13492</v>
      </c>
      <c r="M42" s="1">
        <v>25333.33</v>
      </c>
      <c r="N42" s="1">
        <v>5.2926000000000002</v>
      </c>
      <c r="O42" s="1"/>
      <c r="P42" s="1"/>
      <c r="Q42" s="1">
        <v>76820</v>
      </c>
      <c r="R42" s="1"/>
      <c r="S42" s="1"/>
      <c r="T42" s="1">
        <v>17000</v>
      </c>
      <c r="U42" s="1"/>
      <c r="V42" s="1">
        <v>2811</v>
      </c>
      <c r="W42" s="1"/>
      <c r="X42" s="1"/>
      <c r="Y42" s="1"/>
      <c r="Z42" s="1"/>
      <c r="AA42" s="1"/>
      <c r="AB42" s="1"/>
      <c r="AC42" s="1"/>
      <c r="AD42" s="1"/>
      <c r="AE42" s="1">
        <v>2415</v>
      </c>
      <c r="AF42" s="1">
        <v>2536</v>
      </c>
      <c r="AG42" s="1"/>
    </row>
    <row r="43" spans="1:33" ht="14.4" thickBot="1" x14ac:dyDescent="0.3">
      <c r="A43" s="1" t="s">
        <v>53</v>
      </c>
      <c r="B43" s="1">
        <v>4.3205</v>
      </c>
      <c r="C43" s="1"/>
      <c r="D43" s="1">
        <v>2.9514999999999998</v>
      </c>
      <c r="E43" s="1"/>
      <c r="F43" s="1">
        <v>0.55589999999999995</v>
      </c>
      <c r="G43" s="1">
        <v>0.81310000000000004</v>
      </c>
      <c r="H43" s="1"/>
      <c r="I43" s="1">
        <v>2282</v>
      </c>
      <c r="J43" s="1">
        <v>18.93</v>
      </c>
      <c r="K43" s="1"/>
      <c r="L43" s="1">
        <v>13492</v>
      </c>
      <c r="M43" s="1">
        <v>26000</v>
      </c>
      <c r="N43" s="1">
        <v>8.6632999999999996</v>
      </c>
      <c r="O43" s="1"/>
      <c r="P43" s="1"/>
      <c r="Q43" s="1">
        <v>79204</v>
      </c>
      <c r="R43" s="1"/>
      <c r="S43" s="1"/>
      <c r="T43" s="1">
        <v>20000</v>
      </c>
      <c r="U43" s="1"/>
      <c r="V43" s="1">
        <v>3127</v>
      </c>
      <c r="W43" s="1"/>
      <c r="X43" s="1"/>
      <c r="Y43" s="1"/>
      <c r="Z43" s="1"/>
      <c r="AA43" s="1"/>
      <c r="AB43" s="1"/>
      <c r="AC43" s="1"/>
      <c r="AD43" s="1"/>
      <c r="AE43" s="1">
        <v>3114</v>
      </c>
      <c r="AF43" s="1">
        <v>3260</v>
      </c>
      <c r="AG43" s="1"/>
    </row>
    <row r="44" spans="1:33" ht="14.4" thickBot="1" x14ac:dyDescent="0.3">
      <c r="A44" s="1" t="s">
        <v>54</v>
      </c>
      <c r="B44" s="1">
        <v>4.43</v>
      </c>
      <c r="C44" s="1"/>
      <c r="D44" s="1">
        <v>2.76</v>
      </c>
      <c r="E44" s="1"/>
      <c r="F44" s="1">
        <v>0.71260000000000001</v>
      </c>
      <c r="G44" s="1">
        <v>0.96</v>
      </c>
      <c r="H44" s="1"/>
      <c r="I44" s="1">
        <v>2284</v>
      </c>
      <c r="J44" s="1">
        <v>19.39</v>
      </c>
      <c r="K44" s="1"/>
      <c r="L44" s="1">
        <v>13492</v>
      </c>
      <c r="M44" s="1">
        <v>25333.33</v>
      </c>
      <c r="N44" s="1"/>
      <c r="O44" s="1"/>
      <c r="P44" s="1"/>
      <c r="Q44" s="1">
        <v>85785</v>
      </c>
      <c r="R44" s="1">
        <v>121</v>
      </c>
      <c r="S44" s="1"/>
      <c r="T44" s="1">
        <v>18000</v>
      </c>
      <c r="U44" s="1"/>
      <c r="V44" s="1">
        <v>3537</v>
      </c>
      <c r="W44" s="1"/>
      <c r="X44" s="1"/>
      <c r="Y44" s="1"/>
      <c r="Z44" s="1"/>
      <c r="AA44" s="1"/>
      <c r="AB44" s="1"/>
      <c r="AC44" s="1"/>
      <c r="AD44" s="1"/>
      <c r="AE44" s="1">
        <v>3522</v>
      </c>
      <c r="AF44" s="1">
        <v>3404</v>
      </c>
      <c r="AG44" s="1"/>
    </row>
    <row r="45" spans="1:33" ht="14.4" thickBot="1" x14ac:dyDescent="0.3">
      <c r="A45" s="1" t="s">
        <v>55</v>
      </c>
      <c r="B45" s="1">
        <v>4.9835000000000003</v>
      </c>
      <c r="C45" s="1"/>
      <c r="D45" s="1">
        <v>3.09</v>
      </c>
      <c r="E45" s="1"/>
      <c r="F45" s="1">
        <v>0.91310000000000002</v>
      </c>
      <c r="G45" s="1">
        <v>0.98109999999999997</v>
      </c>
      <c r="H45" s="1"/>
      <c r="I45" s="1">
        <v>2502</v>
      </c>
      <c r="J45" s="1">
        <v>19.920000000000002</v>
      </c>
      <c r="K45" s="1"/>
      <c r="L45" s="1">
        <v>13492</v>
      </c>
      <c r="M45" s="1">
        <v>18666.669999999998</v>
      </c>
      <c r="N45" s="1">
        <v>10.4528</v>
      </c>
      <c r="O45" s="1"/>
      <c r="P45" s="1"/>
      <c r="Q45" s="1">
        <v>93823</v>
      </c>
      <c r="R45" s="1">
        <v>197</v>
      </c>
      <c r="S45" s="1"/>
      <c r="T45" s="1">
        <v>10000</v>
      </c>
      <c r="U45" s="1"/>
      <c r="V45" s="1">
        <v>3454</v>
      </c>
      <c r="W45" s="1"/>
      <c r="X45" s="1"/>
      <c r="Y45" s="1"/>
      <c r="Z45" s="1"/>
      <c r="AA45" s="1"/>
      <c r="AB45" s="1"/>
      <c r="AC45" s="1"/>
      <c r="AD45" s="1"/>
      <c r="AE45" s="1">
        <v>4299</v>
      </c>
      <c r="AF45" s="1">
        <v>3492</v>
      </c>
      <c r="AG45" s="1"/>
    </row>
    <row r="46" spans="1:33" ht="14.4" thickBot="1" x14ac:dyDescent="0.3">
      <c r="A46" s="1" t="s">
        <v>56</v>
      </c>
      <c r="B46" s="1">
        <v>5.4363000000000001</v>
      </c>
      <c r="C46" s="1"/>
      <c r="D46" s="1">
        <v>3.4870000000000001</v>
      </c>
      <c r="E46" s="1"/>
      <c r="F46" s="1">
        <v>1.0278</v>
      </c>
      <c r="G46" s="1">
        <v>0.92149999999999999</v>
      </c>
      <c r="H46" s="1"/>
      <c r="I46" s="1">
        <v>2990</v>
      </c>
      <c r="J46" s="1">
        <v>18.18</v>
      </c>
      <c r="K46" s="1"/>
      <c r="L46" s="1"/>
      <c r="M46" s="1">
        <v>18440</v>
      </c>
      <c r="N46" s="1">
        <v>11.283200000000001</v>
      </c>
      <c r="O46" s="1"/>
      <c r="P46" s="1"/>
      <c r="Q46" s="1">
        <v>95423</v>
      </c>
      <c r="R46" s="1"/>
      <c r="S46" s="1"/>
      <c r="T46" s="1"/>
      <c r="U46" s="1"/>
      <c r="V46" s="1">
        <v>3588.6</v>
      </c>
      <c r="W46" s="1"/>
      <c r="X46" s="1"/>
      <c r="Y46" s="1"/>
      <c r="Z46" s="1"/>
      <c r="AA46" s="1"/>
      <c r="AB46" s="1"/>
      <c r="AC46" s="1"/>
      <c r="AD46" s="1"/>
      <c r="AE46" s="1">
        <v>4589</v>
      </c>
      <c r="AF46" s="1">
        <v>3373</v>
      </c>
      <c r="AG46" s="1"/>
    </row>
    <row r="47" spans="1:33" ht="14.4" thickBot="1" x14ac:dyDescent="0.3">
      <c r="A47" s="1" t="s">
        <v>57</v>
      </c>
      <c r="B47" s="1">
        <v>11.335900000000001</v>
      </c>
      <c r="C47" s="1"/>
      <c r="D47" s="1">
        <v>9.3681000000000001</v>
      </c>
      <c r="E47" s="1"/>
      <c r="F47" s="1">
        <v>1.1497999999999999</v>
      </c>
      <c r="G47" s="1">
        <v>0.81799999999999995</v>
      </c>
      <c r="H47" s="1"/>
      <c r="I47" s="1">
        <v>6154</v>
      </c>
      <c r="J47" s="1">
        <v>18.420000000000002</v>
      </c>
      <c r="K47" s="1"/>
      <c r="L47" s="1">
        <v>13492</v>
      </c>
      <c r="M47" s="1">
        <v>18302.5</v>
      </c>
      <c r="N47" s="1">
        <v>11.9373</v>
      </c>
      <c r="O47" s="1"/>
      <c r="P47" s="1"/>
      <c r="Q47" s="1">
        <v>96178</v>
      </c>
      <c r="R47" s="1">
        <v>162</v>
      </c>
      <c r="S47" s="1"/>
      <c r="T47" s="1">
        <v>20000</v>
      </c>
      <c r="U47" s="1"/>
      <c r="V47" s="1">
        <v>3117.2</v>
      </c>
      <c r="W47" s="1"/>
      <c r="X47" s="1"/>
      <c r="Y47" s="1"/>
      <c r="Z47" s="1"/>
      <c r="AA47" s="1"/>
      <c r="AB47" s="1"/>
      <c r="AC47" s="1"/>
      <c r="AD47" s="1"/>
      <c r="AE47" s="1">
        <v>6964</v>
      </c>
      <c r="AF47" s="1">
        <v>4316</v>
      </c>
      <c r="AG47" s="1"/>
    </row>
    <row r="48" spans="1:33" ht="14.4" thickBot="1" x14ac:dyDescent="0.3">
      <c r="A48" s="1" t="s">
        <v>58</v>
      </c>
      <c r="B48" s="1">
        <v>12.2073</v>
      </c>
      <c r="C48" s="1"/>
      <c r="D48" s="1">
        <v>9.8109000000000002</v>
      </c>
      <c r="E48" s="1"/>
      <c r="F48" s="1">
        <v>1.3298000000000001</v>
      </c>
      <c r="G48" s="1">
        <v>1.0666</v>
      </c>
      <c r="H48" s="1"/>
      <c r="I48" s="1">
        <v>6486</v>
      </c>
      <c r="J48" s="1">
        <v>18.82</v>
      </c>
      <c r="K48" s="1"/>
      <c r="L48" s="1">
        <v>13492</v>
      </c>
      <c r="M48" s="1">
        <v>18280</v>
      </c>
      <c r="N48" s="1"/>
      <c r="O48" s="1"/>
      <c r="P48" s="1"/>
      <c r="Q48" s="1">
        <v>83226</v>
      </c>
      <c r="R48" s="1">
        <v>48</v>
      </c>
      <c r="S48" s="1"/>
      <c r="T48" s="1">
        <v>22000</v>
      </c>
      <c r="U48" s="1"/>
      <c r="V48" s="1">
        <v>3067</v>
      </c>
      <c r="W48" s="1"/>
      <c r="X48" s="1"/>
      <c r="Y48" s="1"/>
      <c r="Z48" s="1"/>
      <c r="AA48" s="1"/>
      <c r="AB48" s="1"/>
      <c r="AC48" s="1"/>
      <c r="AD48" s="1"/>
      <c r="AE48" s="1">
        <v>3288</v>
      </c>
      <c r="AF48" s="1">
        <v>4609</v>
      </c>
      <c r="AG48" s="1"/>
    </row>
    <row r="49" spans="1:33" ht="14.4" thickBot="1" x14ac:dyDescent="0.3">
      <c r="A49" s="1" t="s">
        <v>59</v>
      </c>
      <c r="B49" s="1">
        <v>14.351900000000001</v>
      </c>
      <c r="C49" s="1"/>
      <c r="D49" s="1">
        <v>10.932700000000001</v>
      </c>
      <c r="E49" s="1"/>
      <c r="F49" s="1">
        <v>2.0137999999999998</v>
      </c>
      <c r="G49" s="1">
        <v>1.4054</v>
      </c>
      <c r="H49" s="1"/>
      <c r="I49" s="1">
        <v>7506</v>
      </c>
      <c r="J49" s="1">
        <v>20.99</v>
      </c>
      <c r="K49" s="1"/>
      <c r="L49" s="1">
        <v>13470</v>
      </c>
      <c r="M49" s="1">
        <v>18273.3</v>
      </c>
      <c r="N49" s="1"/>
      <c r="O49" s="1"/>
      <c r="P49" s="1"/>
      <c r="Q49" s="1">
        <v>98057</v>
      </c>
      <c r="R49" s="1">
        <v>135.19999999999999</v>
      </c>
      <c r="S49" s="1"/>
      <c r="T49" s="1">
        <v>20000</v>
      </c>
      <c r="U49" s="1"/>
      <c r="V49" s="1">
        <v>4023.5</v>
      </c>
      <c r="W49" s="1"/>
      <c r="X49" s="1"/>
      <c r="Y49" s="1"/>
      <c r="Z49" s="1"/>
      <c r="AA49" s="1"/>
      <c r="AB49" s="1"/>
      <c r="AC49" s="1"/>
      <c r="AD49" s="1"/>
      <c r="AE49" s="1">
        <v>4312</v>
      </c>
      <c r="AF49" s="1">
        <v>5470</v>
      </c>
      <c r="AG49" s="1"/>
    </row>
    <row r="50" spans="1:33" ht="14.4" thickBot="1" x14ac:dyDescent="0.3">
      <c r="A50" s="1" t="s">
        <v>60</v>
      </c>
      <c r="B50" s="1">
        <v>15.9207</v>
      </c>
      <c r="C50" s="1"/>
      <c r="D50" s="1">
        <v>12.0588</v>
      </c>
      <c r="E50" s="1"/>
      <c r="F50" s="1">
        <v>2.1402999999999999</v>
      </c>
      <c r="G50" s="1">
        <v>1.7216</v>
      </c>
      <c r="H50" s="1"/>
      <c r="I50" s="1">
        <v>8468</v>
      </c>
      <c r="J50" s="1">
        <v>19.989999999999998</v>
      </c>
      <c r="K50" s="1"/>
      <c r="L50" s="1">
        <v>13492</v>
      </c>
      <c r="M50" s="1">
        <v>18000</v>
      </c>
      <c r="N50" s="1"/>
      <c r="O50" s="1"/>
      <c r="P50" s="1"/>
      <c r="Q50" s="1">
        <v>104595</v>
      </c>
      <c r="R50" s="1">
        <v>287</v>
      </c>
      <c r="S50" s="1"/>
      <c r="T50" s="1">
        <v>20000</v>
      </c>
      <c r="U50" s="1"/>
      <c r="V50" s="1">
        <v>3416</v>
      </c>
      <c r="W50" s="1"/>
      <c r="X50" s="1"/>
      <c r="Y50" s="1"/>
      <c r="Z50" s="1"/>
      <c r="AA50" s="1"/>
      <c r="AB50" s="1"/>
      <c r="AC50" s="1"/>
      <c r="AD50" s="1"/>
      <c r="AE50" s="1">
        <v>5308</v>
      </c>
      <c r="AF50" s="1">
        <v>6214</v>
      </c>
      <c r="AG50" s="1"/>
    </row>
    <row r="51" spans="1:33" ht="14.4" thickBot="1" x14ac:dyDescent="0.3">
      <c r="A51" s="1" t="s">
        <v>61</v>
      </c>
      <c r="B51" s="1">
        <v>15.9285</v>
      </c>
      <c r="C51" s="1"/>
      <c r="D51" s="1">
        <v>10.8089</v>
      </c>
      <c r="E51" s="1"/>
      <c r="F51" s="1">
        <v>2.9626000000000001</v>
      </c>
      <c r="G51" s="1">
        <v>2.157</v>
      </c>
      <c r="H51" s="1"/>
      <c r="I51" s="1">
        <v>8615</v>
      </c>
      <c r="J51" s="1">
        <v>19.36</v>
      </c>
      <c r="K51" s="1"/>
      <c r="L51" s="1"/>
      <c r="M51" s="1">
        <v>18280</v>
      </c>
      <c r="N51" s="1">
        <v>14.908799999999999</v>
      </c>
      <c r="O51" s="1"/>
      <c r="P51" s="1"/>
      <c r="Q51" s="1">
        <v>110530</v>
      </c>
      <c r="R51" s="1">
        <v>610</v>
      </c>
      <c r="S51" s="1"/>
      <c r="T51" s="1"/>
      <c r="U51" s="1"/>
      <c r="V51" s="1">
        <v>3074</v>
      </c>
      <c r="W51" s="1"/>
      <c r="X51" s="1"/>
      <c r="Y51" s="1"/>
      <c r="Z51" s="1"/>
      <c r="AA51" s="1"/>
      <c r="AB51" s="1"/>
      <c r="AC51" s="1"/>
      <c r="AD51" s="1"/>
      <c r="AE51" s="1">
        <v>6695</v>
      </c>
      <c r="AF51" s="1">
        <v>7895</v>
      </c>
      <c r="AG51" s="1"/>
    </row>
    <row r="52" spans="1:33" ht="14.4" thickBot="1" x14ac:dyDescent="0.3">
      <c r="A52" s="1" t="s">
        <v>62</v>
      </c>
      <c r="B52" s="1">
        <v>16.878599999999999</v>
      </c>
      <c r="C52" s="1"/>
      <c r="D52" s="1">
        <v>10.486700000000001</v>
      </c>
      <c r="E52" s="1"/>
      <c r="F52" s="1">
        <v>4.0945999999999998</v>
      </c>
      <c r="G52" s="1">
        <v>2.2972000000000001</v>
      </c>
      <c r="H52" s="1"/>
      <c r="I52" s="1">
        <v>9264</v>
      </c>
      <c r="J52" s="1">
        <v>19.53</v>
      </c>
      <c r="K52" s="1"/>
      <c r="L52" s="1"/>
      <c r="M52" s="1">
        <v>18266.669999999998</v>
      </c>
      <c r="N52" s="1">
        <v>15.4908</v>
      </c>
      <c r="O52" s="1"/>
      <c r="P52" s="1"/>
      <c r="Q52" s="1">
        <v>94386</v>
      </c>
      <c r="R52" s="1">
        <v>765</v>
      </c>
      <c r="S52" s="1"/>
      <c r="T52" s="1">
        <v>30400</v>
      </c>
      <c r="U52" s="1"/>
      <c r="V52" s="1">
        <v>3575</v>
      </c>
      <c r="W52" s="1"/>
      <c r="X52" s="1"/>
      <c r="Y52" s="1"/>
      <c r="Z52" s="1"/>
      <c r="AA52" s="1"/>
      <c r="AB52" s="1"/>
      <c r="AC52" s="1"/>
      <c r="AD52" s="1"/>
      <c r="AE52" s="1">
        <v>7087</v>
      </c>
      <c r="AF52" s="1">
        <v>8977</v>
      </c>
      <c r="AG52" s="1"/>
    </row>
    <row r="53" spans="1:33" ht="14.4" thickBot="1" x14ac:dyDescent="0.3">
      <c r="A53" s="1" t="s">
        <v>63</v>
      </c>
      <c r="B53" s="1">
        <v>18.241900000000001</v>
      </c>
      <c r="C53" s="1"/>
      <c r="D53" s="1">
        <v>10.9823</v>
      </c>
      <c r="E53" s="1"/>
      <c r="F53" s="1">
        <v>4.8120000000000003</v>
      </c>
      <c r="G53" s="1">
        <v>2.4477000000000002</v>
      </c>
      <c r="H53" s="1"/>
      <c r="I53" s="1">
        <v>10112</v>
      </c>
      <c r="J53" s="1">
        <v>19.981100000000001</v>
      </c>
      <c r="K53" s="1"/>
      <c r="L53" s="1">
        <v>13362</v>
      </c>
      <c r="M53" s="1">
        <v>18873.330000000002</v>
      </c>
      <c r="N53" s="1">
        <v>13.955399999999999</v>
      </c>
      <c r="O53" s="1"/>
      <c r="P53" s="1"/>
      <c r="Q53" s="1">
        <v>80433</v>
      </c>
      <c r="R53" s="1">
        <v>438</v>
      </c>
      <c r="S53" s="1"/>
      <c r="T53" s="1">
        <v>44200</v>
      </c>
      <c r="U53" s="1"/>
      <c r="V53" s="1">
        <v>4199</v>
      </c>
      <c r="W53" s="1"/>
      <c r="X53" s="1"/>
      <c r="Y53" s="1"/>
      <c r="Z53" s="1"/>
      <c r="AA53" s="1"/>
      <c r="AB53" s="1"/>
      <c r="AC53" s="1"/>
      <c r="AD53" s="1"/>
      <c r="AE53" s="1">
        <v>6584</v>
      </c>
      <c r="AF53" s="1">
        <v>9660</v>
      </c>
      <c r="AG53" s="1"/>
    </row>
    <row r="54" spans="1:33" ht="14.4" thickBot="1" x14ac:dyDescent="0.3">
      <c r="A54" s="1" t="s">
        <v>64</v>
      </c>
      <c r="B54" s="1">
        <v>25.398099999999999</v>
      </c>
      <c r="C54" s="1"/>
      <c r="D54" s="1">
        <v>18.253699999999998</v>
      </c>
      <c r="E54" s="1"/>
      <c r="F54" s="1">
        <v>5.0429000000000004</v>
      </c>
      <c r="G54" s="1">
        <v>2.1015000000000001</v>
      </c>
      <c r="H54" s="1"/>
      <c r="I54" s="1">
        <v>13445</v>
      </c>
      <c r="J54" s="1">
        <v>19.420000000000002</v>
      </c>
      <c r="K54" s="1"/>
      <c r="L54" s="1">
        <v>13496</v>
      </c>
      <c r="M54" s="1">
        <v>18790</v>
      </c>
      <c r="N54" s="1">
        <v>17.302099999999999</v>
      </c>
      <c r="O54" s="1"/>
      <c r="P54" s="1"/>
      <c r="Q54" s="1">
        <v>61287</v>
      </c>
      <c r="R54" s="1">
        <v>625</v>
      </c>
      <c r="S54" s="1"/>
      <c r="T54" s="1">
        <v>66427</v>
      </c>
      <c r="U54" s="1"/>
      <c r="V54" s="1">
        <v>4623</v>
      </c>
      <c r="W54" s="1"/>
      <c r="X54" s="1"/>
      <c r="Y54" s="1"/>
      <c r="Z54" s="1"/>
      <c r="AA54" s="1"/>
      <c r="AB54" s="1"/>
      <c r="AC54" s="1"/>
      <c r="AD54" s="1"/>
      <c r="AE54" s="1">
        <v>6970</v>
      </c>
      <c r="AF54" s="1">
        <v>10340</v>
      </c>
      <c r="AG54" s="1"/>
    </row>
    <row r="55" spans="1:33" ht="14.4" thickBot="1" x14ac:dyDescent="0.3">
      <c r="A55" s="1" t="s">
        <v>65</v>
      </c>
      <c r="B55" s="1">
        <v>31.407399999999999</v>
      </c>
      <c r="C55" s="1"/>
      <c r="D55" s="1">
        <v>23.533300000000001</v>
      </c>
      <c r="E55" s="1"/>
      <c r="F55" s="1">
        <v>5.5834999999999999</v>
      </c>
      <c r="G55" s="1">
        <v>2.2906</v>
      </c>
      <c r="H55" s="1"/>
      <c r="I55" s="1">
        <v>16697</v>
      </c>
      <c r="J55" s="1">
        <v>19.559999999999999</v>
      </c>
      <c r="K55" s="1"/>
      <c r="L55" s="1">
        <v>13307</v>
      </c>
      <c r="M55" s="1">
        <v>18768</v>
      </c>
      <c r="N55" s="1">
        <v>17.316700000000001</v>
      </c>
      <c r="O55" s="1"/>
      <c r="P55" s="1"/>
      <c r="Q55" s="1">
        <v>50867</v>
      </c>
      <c r="R55" s="1">
        <v>2394</v>
      </c>
      <c r="S55" s="1"/>
      <c r="T55" s="1">
        <v>64101</v>
      </c>
      <c r="U55" s="1"/>
      <c r="V55" s="1">
        <v>2956</v>
      </c>
      <c r="W55" s="1"/>
      <c r="X55" s="1"/>
      <c r="Y55" s="1"/>
      <c r="Z55" s="1"/>
      <c r="AA55" s="1"/>
      <c r="AB55" s="1"/>
      <c r="AC55" s="1"/>
      <c r="AD55" s="1"/>
      <c r="AE55" s="1">
        <v>7616</v>
      </c>
      <c r="AF55" s="1">
        <v>12820</v>
      </c>
      <c r="AG55" s="1"/>
    </row>
    <row r="56" spans="1:33" ht="14.4" thickBot="1" x14ac:dyDescent="0.3">
      <c r="A56" s="1" t="s">
        <v>66</v>
      </c>
      <c r="B56" s="1">
        <v>33.393999999999998</v>
      </c>
      <c r="C56" s="1"/>
      <c r="D56" s="1">
        <v>25.2241</v>
      </c>
      <c r="E56" s="1"/>
      <c r="F56" s="1">
        <v>5.8743999999999996</v>
      </c>
      <c r="G56" s="1">
        <v>2.2955000000000001</v>
      </c>
      <c r="H56" s="1"/>
      <c r="I56" s="1">
        <v>17886</v>
      </c>
      <c r="J56" s="1">
        <v>19.64</v>
      </c>
      <c r="K56" s="1"/>
      <c r="L56" s="1">
        <v>13496</v>
      </c>
      <c r="M56" s="1">
        <v>20100</v>
      </c>
      <c r="N56" s="1">
        <v>17.600000000000001</v>
      </c>
      <c r="O56" s="1"/>
      <c r="P56" s="1"/>
      <c r="Q56" s="1">
        <v>47185</v>
      </c>
      <c r="R56" s="1">
        <v>1908</v>
      </c>
      <c r="S56" s="1"/>
      <c r="T56" s="1">
        <v>59358</v>
      </c>
      <c r="U56" s="1"/>
      <c r="V56" s="1">
        <v>2526</v>
      </c>
      <c r="W56" s="1"/>
      <c r="X56" s="1"/>
      <c r="Y56" s="1"/>
      <c r="Z56" s="1"/>
      <c r="AA56" s="1"/>
      <c r="AB56" s="1"/>
      <c r="AC56" s="1"/>
      <c r="AD56" s="1"/>
      <c r="AE56" s="1">
        <v>7644</v>
      </c>
      <c r="AF56" s="1">
        <v>11444</v>
      </c>
      <c r="AG56" s="1"/>
    </row>
    <row r="57" spans="1:33" ht="14.4" thickBot="1" x14ac:dyDescent="0.3">
      <c r="A57" s="1" t="s">
        <v>67</v>
      </c>
      <c r="B57" s="1">
        <v>38.591299999999997</v>
      </c>
      <c r="C57" s="1"/>
      <c r="D57" s="1">
        <v>29.0579</v>
      </c>
      <c r="E57" s="1"/>
      <c r="F57" s="1">
        <v>7</v>
      </c>
      <c r="G57" s="1">
        <v>2.5333999999999999</v>
      </c>
      <c r="H57" s="1"/>
      <c r="I57" s="1">
        <v>20670</v>
      </c>
      <c r="J57" s="1">
        <v>19</v>
      </c>
      <c r="K57" s="1"/>
      <c r="L57" s="1">
        <v>13496</v>
      </c>
      <c r="M57" s="1">
        <v>20233.330000000002</v>
      </c>
      <c r="N57" s="1">
        <v>18.135000000000002</v>
      </c>
      <c r="O57" s="1"/>
      <c r="P57" s="1"/>
      <c r="Q57" s="1">
        <v>48799</v>
      </c>
      <c r="R57" s="1">
        <v>2800</v>
      </c>
      <c r="S57" s="1"/>
      <c r="T57" s="1">
        <v>60250</v>
      </c>
      <c r="U57" s="1"/>
      <c r="V57" s="1">
        <v>2589</v>
      </c>
      <c r="W57" s="1"/>
      <c r="X57" s="1"/>
      <c r="Y57" s="1"/>
      <c r="Z57" s="1"/>
      <c r="AA57" s="1"/>
      <c r="AB57" s="1"/>
      <c r="AC57" s="1"/>
      <c r="AD57" s="1"/>
      <c r="AE57" s="1">
        <v>6335</v>
      </c>
      <c r="AF57" s="1">
        <v>14538</v>
      </c>
      <c r="AG57" s="1"/>
    </row>
    <row r="58" spans="1:33" ht="14.4" thickBot="1" x14ac:dyDescent="0.3">
      <c r="A58" s="1" t="s">
        <v>68</v>
      </c>
      <c r="B58" s="1">
        <v>45.492100000000001</v>
      </c>
      <c r="C58" s="1"/>
      <c r="D58" s="1">
        <v>35.380099999999999</v>
      </c>
      <c r="E58" s="1"/>
      <c r="F58" s="1">
        <v>7.5915999999999997</v>
      </c>
      <c r="G58" s="1">
        <v>2.5204</v>
      </c>
      <c r="H58" s="1"/>
      <c r="I58" s="1">
        <v>24406</v>
      </c>
      <c r="J58" s="1">
        <v>19</v>
      </c>
      <c r="K58" s="1"/>
      <c r="L58" s="1">
        <v>13496</v>
      </c>
      <c r="M58" s="1">
        <v>20233.330000000002</v>
      </c>
      <c r="N58" s="1">
        <v>18.4328</v>
      </c>
      <c r="O58" s="1"/>
      <c r="P58" s="1"/>
      <c r="Q58" s="1">
        <v>58406</v>
      </c>
      <c r="R58" s="1">
        <v>4109</v>
      </c>
      <c r="S58" s="1"/>
      <c r="T58" s="1">
        <v>59658</v>
      </c>
      <c r="U58" s="1"/>
      <c r="V58" s="1">
        <v>1620</v>
      </c>
      <c r="W58" s="1"/>
      <c r="X58" s="1"/>
      <c r="Y58" s="1"/>
      <c r="Z58" s="1"/>
      <c r="AA58" s="1"/>
      <c r="AB58" s="1"/>
      <c r="AC58" s="1"/>
      <c r="AD58" s="1"/>
      <c r="AE58" s="1">
        <v>6690</v>
      </c>
      <c r="AF58" s="1">
        <v>16923</v>
      </c>
      <c r="AG58" s="1"/>
    </row>
    <row r="59" spans="1:33" ht="14.4" thickBot="1" x14ac:dyDescent="0.3">
      <c r="A59" s="1" t="s">
        <v>69</v>
      </c>
      <c r="B59" s="1">
        <v>54.164200000000001</v>
      </c>
      <c r="C59" s="1"/>
      <c r="D59" s="1">
        <v>41.754399999999997</v>
      </c>
      <c r="E59" s="1"/>
      <c r="F59" s="1">
        <v>9.2575000000000003</v>
      </c>
      <c r="G59" s="1">
        <v>3.157</v>
      </c>
      <c r="H59" s="1"/>
      <c r="I59" s="1">
        <v>28658</v>
      </c>
      <c r="J59" s="1">
        <v>19</v>
      </c>
      <c r="K59" s="1"/>
      <c r="L59" s="1">
        <v>13496</v>
      </c>
      <c r="M59" s="1">
        <v>22433</v>
      </c>
      <c r="N59" s="1">
        <v>19</v>
      </c>
      <c r="O59" s="1"/>
      <c r="P59" s="1"/>
      <c r="Q59" s="1">
        <v>84467</v>
      </c>
      <c r="R59" s="1">
        <v>3430</v>
      </c>
      <c r="S59" s="1"/>
      <c r="T59" s="1">
        <v>48760</v>
      </c>
      <c r="U59" s="1"/>
      <c r="V59" s="1">
        <v>1783</v>
      </c>
      <c r="W59" s="1"/>
      <c r="X59" s="1"/>
      <c r="Y59" s="1"/>
      <c r="Z59" s="1"/>
      <c r="AA59" s="1"/>
      <c r="AB59" s="1"/>
      <c r="AC59" s="1"/>
      <c r="AD59" s="1"/>
      <c r="AE59" s="1">
        <v>6491</v>
      </c>
      <c r="AF59" s="1">
        <v>19162</v>
      </c>
      <c r="AG59" s="1"/>
    </row>
    <row r="60" spans="1:33" ht="14.4" thickBot="1" x14ac:dyDescent="0.3">
      <c r="A60" s="1" t="s">
        <v>70</v>
      </c>
      <c r="B60" s="1">
        <v>61.495699999999999</v>
      </c>
      <c r="C60" s="1"/>
      <c r="D60" s="1">
        <v>46.4133</v>
      </c>
      <c r="E60" s="1"/>
      <c r="F60" s="1">
        <v>10.282500000000001</v>
      </c>
      <c r="G60" s="1">
        <v>3.6846999999999999</v>
      </c>
      <c r="H60" s="1"/>
      <c r="I60" s="1">
        <v>33241</v>
      </c>
      <c r="J60" s="1">
        <v>18.5</v>
      </c>
      <c r="K60" s="1"/>
      <c r="L60" s="1">
        <v>13496</v>
      </c>
      <c r="M60" s="1">
        <v>26953</v>
      </c>
      <c r="N60" s="1">
        <v>19.3797</v>
      </c>
      <c r="O60" s="1"/>
      <c r="P60" s="1"/>
      <c r="Q60" s="1">
        <v>86953</v>
      </c>
      <c r="R60" s="1">
        <v>4982</v>
      </c>
      <c r="S60" s="1"/>
      <c r="T60" s="1">
        <v>66096</v>
      </c>
      <c r="U60" s="1"/>
      <c r="V60" s="1">
        <v>2062</v>
      </c>
      <c r="W60" s="1"/>
      <c r="X60" s="1"/>
      <c r="Y60" s="1"/>
      <c r="Z60" s="1"/>
      <c r="AA60" s="1"/>
      <c r="AB60" s="1"/>
      <c r="AC60" s="1"/>
      <c r="AD60" s="1"/>
      <c r="AE60" s="1">
        <v>7358</v>
      </c>
      <c r="AF60" s="1">
        <v>23857</v>
      </c>
      <c r="AG60" s="1"/>
    </row>
    <row r="61" spans="1:33" ht="14.4" thickBot="1" x14ac:dyDescent="0.3">
      <c r="A61" s="1" t="s">
        <v>71</v>
      </c>
      <c r="B61" s="1">
        <v>72.259799999999998</v>
      </c>
      <c r="C61" s="1"/>
      <c r="D61" s="1">
        <v>56.648699999999998</v>
      </c>
      <c r="E61" s="1"/>
      <c r="F61" s="1">
        <v>11.4473</v>
      </c>
      <c r="G61" s="1">
        <v>4.1638000000000002</v>
      </c>
      <c r="H61" s="1"/>
      <c r="I61" s="1">
        <v>39059</v>
      </c>
      <c r="J61" s="1">
        <v>18.5</v>
      </c>
      <c r="K61" s="1"/>
      <c r="L61" s="1">
        <v>13496</v>
      </c>
      <c r="M61" s="1">
        <v>31273</v>
      </c>
      <c r="N61" s="1">
        <v>23.334</v>
      </c>
      <c r="O61" s="1"/>
      <c r="P61" s="1"/>
      <c r="Q61" s="1">
        <v>84797</v>
      </c>
      <c r="R61" s="1">
        <v>5879</v>
      </c>
      <c r="S61" s="1"/>
      <c r="T61" s="1">
        <v>74016</v>
      </c>
      <c r="U61" s="1"/>
      <c r="V61" s="1">
        <v>2185</v>
      </c>
      <c r="W61" s="1"/>
      <c r="X61" s="1"/>
      <c r="Y61" s="1"/>
      <c r="Z61" s="1"/>
      <c r="AA61" s="1"/>
      <c r="AB61" s="1"/>
      <c r="AC61" s="1"/>
      <c r="AD61" s="1"/>
      <c r="AE61" s="1">
        <v>8008</v>
      </c>
      <c r="AF61" s="1">
        <v>33584</v>
      </c>
      <c r="AG61" s="1"/>
    </row>
    <row r="62" spans="1:33" ht="14.4" thickBot="1" x14ac:dyDescent="0.3">
      <c r="A62" s="1" t="s">
        <v>72</v>
      </c>
      <c r="B62" s="1">
        <v>86.086100000000002</v>
      </c>
      <c r="C62" s="1"/>
      <c r="D62" s="1">
        <v>67.044300000000007</v>
      </c>
      <c r="E62" s="1"/>
      <c r="F62" s="1">
        <v>13.521100000000001</v>
      </c>
      <c r="G62" s="1">
        <v>5.5206999999999997</v>
      </c>
      <c r="H62" s="1"/>
      <c r="I62" s="1">
        <v>47300</v>
      </c>
      <c r="J62" s="1">
        <v>18.2</v>
      </c>
      <c r="K62" s="1"/>
      <c r="L62" s="1">
        <v>13496</v>
      </c>
      <c r="M62" s="1">
        <v>33567</v>
      </c>
      <c r="N62" s="1">
        <v>25</v>
      </c>
      <c r="O62" s="1"/>
      <c r="P62" s="1"/>
      <c r="Q62" s="1">
        <v>84047</v>
      </c>
      <c r="R62" s="1">
        <v>6838</v>
      </c>
      <c r="S62" s="1"/>
      <c r="T62" s="1">
        <v>80504</v>
      </c>
      <c r="U62" s="1"/>
      <c r="V62" s="1">
        <v>2897</v>
      </c>
      <c r="W62" s="1"/>
      <c r="X62" s="1"/>
      <c r="Y62" s="1"/>
      <c r="Z62" s="1"/>
      <c r="AA62" s="1"/>
      <c r="AB62" s="1"/>
      <c r="AC62" s="1"/>
      <c r="AD62" s="1"/>
      <c r="AE62" s="1">
        <v>9661</v>
      </c>
      <c r="AF62" s="1">
        <v>43641</v>
      </c>
      <c r="AG62" s="1"/>
    </row>
    <row r="63" spans="1:33" ht="14.4" thickBot="1" x14ac:dyDescent="0.3">
      <c r="A63" s="1" t="s">
        <v>73</v>
      </c>
      <c r="B63" s="1">
        <v>100.00069999999999</v>
      </c>
      <c r="C63" s="1"/>
      <c r="D63" s="1">
        <v>69.778300000000002</v>
      </c>
      <c r="E63" s="1"/>
      <c r="F63" s="1">
        <v>24.2194</v>
      </c>
      <c r="G63" s="1">
        <v>6.0030000000000001</v>
      </c>
      <c r="H63" s="1"/>
      <c r="I63" s="1">
        <v>54945</v>
      </c>
      <c r="J63" s="1">
        <v>13.6913</v>
      </c>
      <c r="K63" s="1"/>
      <c r="L63" s="1">
        <v>13496</v>
      </c>
      <c r="M63" s="1">
        <v>35227</v>
      </c>
      <c r="N63" s="1">
        <v>27</v>
      </c>
      <c r="O63" s="1"/>
      <c r="P63" s="1"/>
      <c r="Q63" s="1">
        <v>80800</v>
      </c>
      <c r="R63" s="1">
        <v>5134</v>
      </c>
      <c r="S63" s="1"/>
      <c r="T63" s="1">
        <v>110341</v>
      </c>
      <c r="U63" s="1"/>
      <c r="V63" s="1">
        <v>3770</v>
      </c>
      <c r="W63" s="1"/>
      <c r="X63" s="1"/>
      <c r="Y63" s="1"/>
      <c r="Z63" s="1"/>
      <c r="AA63" s="1"/>
      <c r="AB63" s="1"/>
      <c r="AC63" s="1"/>
      <c r="AD63" s="1"/>
      <c r="AE63" s="1">
        <v>10943</v>
      </c>
      <c r="AF63" s="1">
        <v>68163</v>
      </c>
      <c r="AG63" s="1"/>
    </row>
    <row r="64" spans="1:33" ht="14.4" thickBot="1" x14ac:dyDescent="0.3">
      <c r="A64" s="1" t="s">
        <v>74</v>
      </c>
      <c r="B64" s="1">
        <v>110.52589999999999</v>
      </c>
      <c r="C64" s="1"/>
      <c r="D64" s="1">
        <v>76.784700000000001</v>
      </c>
      <c r="E64" s="1"/>
      <c r="F64" s="1">
        <v>26.8001</v>
      </c>
      <c r="G64" s="1">
        <v>6.9409999999999998</v>
      </c>
      <c r="H64" s="1"/>
      <c r="I64" s="1">
        <v>69165</v>
      </c>
      <c r="J64" s="1">
        <v>15.2</v>
      </c>
      <c r="K64" s="1"/>
      <c r="L64" s="1">
        <v>13496</v>
      </c>
      <c r="M64" s="1">
        <v>35093</v>
      </c>
      <c r="N64" s="1">
        <v>30</v>
      </c>
      <c r="O64" s="1"/>
      <c r="P64" s="1"/>
      <c r="Q64" s="1">
        <v>66928</v>
      </c>
      <c r="R64" s="1">
        <v>2366</v>
      </c>
      <c r="S64" s="1"/>
      <c r="T64" s="1"/>
      <c r="U64" s="1"/>
      <c r="V64" s="1">
        <v>4178</v>
      </c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75</v>
      </c>
      <c r="B65" s="1">
        <v>124.7373</v>
      </c>
      <c r="C65" s="1"/>
      <c r="D65" s="1">
        <v>84.8035</v>
      </c>
      <c r="E65" s="1"/>
      <c r="F65" s="1">
        <v>32.927399999999999</v>
      </c>
      <c r="G65" s="1">
        <v>7.0064000000000002</v>
      </c>
      <c r="H65" s="1"/>
      <c r="I65" s="1"/>
      <c r="J65" s="1">
        <v>16</v>
      </c>
      <c r="K65" s="1"/>
      <c r="L65" s="1">
        <v>13496</v>
      </c>
      <c r="M65" s="1"/>
      <c r="N65" s="1">
        <v>33</v>
      </c>
      <c r="O65" s="1"/>
      <c r="P65" s="1"/>
      <c r="Q65" s="1">
        <v>63199</v>
      </c>
      <c r="R65" s="1">
        <v>2537</v>
      </c>
      <c r="S65" s="1"/>
      <c r="T65" s="1"/>
      <c r="U65" s="1"/>
      <c r="V65" s="1">
        <v>3049</v>
      </c>
      <c r="W65" s="1"/>
      <c r="X65" s="1"/>
      <c r="Y65" s="1"/>
      <c r="Z65" s="1"/>
      <c r="AA65" s="1"/>
      <c r="AB65" s="1"/>
      <c r="AC65" s="1"/>
      <c r="AD65" s="1"/>
      <c r="AE65" s="1">
        <v>55539</v>
      </c>
      <c r="AF65" s="1"/>
      <c r="AG65" s="1"/>
    </row>
    <row r="66" spans="1:33" ht="14.4" thickBot="1" x14ac:dyDescent="0.3">
      <c r="A66" s="1" t="s">
        <v>76</v>
      </c>
      <c r="B66" s="1">
        <v>130.25630000000001</v>
      </c>
      <c r="C66" s="1"/>
      <c r="D66" s="1">
        <v>85.688999999999993</v>
      </c>
      <c r="E66" s="1"/>
      <c r="F66" s="1">
        <v>36.658099999999997</v>
      </c>
      <c r="G66" s="1">
        <v>7.9092000000000002</v>
      </c>
      <c r="H66" s="1"/>
      <c r="I66" s="1">
        <v>80604</v>
      </c>
      <c r="J66" s="1">
        <v>16</v>
      </c>
      <c r="K66" s="1"/>
      <c r="L66" s="1">
        <v>13496</v>
      </c>
      <c r="M66" s="1"/>
      <c r="N66" s="1">
        <v>34</v>
      </c>
      <c r="O66" s="1"/>
      <c r="P66" s="1"/>
      <c r="Q66" s="1">
        <v>51563</v>
      </c>
      <c r="R66" s="1">
        <v>2283</v>
      </c>
      <c r="S66" s="1"/>
      <c r="T66" s="1">
        <v>233887.8</v>
      </c>
      <c r="U66" s="1"/>
      <c r="V66" s="1">
        <v>1753</v>
      </c>
      <c r="W66" s="1"/>
      <c r="X66" s="1"/>
      <c r="Y66" s="1"/>
      <c r="Z66" s="1"/>
      <c r="AA66" s="1"/>
      <c r="AB66" s="1"/>
      <c r="AC66" s="1"/>
      <c r="AD66" s="1"/>
      <c r="AE66" s="1">
        <v>65293</v>
      </c>
      <c r="AF66" s="1"/>
      <c r="AG66" s="1"/>
    </row>
    <row r="67" spans="1:33" ht="14.4" thickBot="1" x14ac:dyDescent="0.3">
      <c r="A67" s="1" t="s">
        <v>77</v>
      </c>
      <c r="B67" s="1">
        <v>135.1491</v>
      </c>
      <c r="C67" s="1"/>
      <c r="D67" s="1">
        <v>86.97</v>
      </c>
      <c r="E67" s="1"/>
      <c r="F67" s="1">
        <v>39.201799999999999</v>
      </c>
      <c r="G67" s="1">
        <v>8.9772999999999996</v>
      </c>
      <c r="H67" s="1"/>
      <c r="I67" s="1">
        <v>83323</v>
      </c>
      <c r="J67" s="1">
        <v>14.2126</v>
      </c>
      <c r="K67" s="1"/>
      <c r="L67" s="1">
        <v>13496</v>
      </c>
      <c r="M67" s="1">
        <v>35233</v>
      </c>
      <c r="N67" s="1">
        <v>35</v>
      </c>
      <c r="O67" s="1"/>
      <c r="P67" s="1"/>
      <c r="Q67" s="1">
        <v>49077</v>
      </c>
      <c r="R67" s="1">
        <v>1726</v>
      </c>
      <c r="S67" s="1"/>
      <c r="T67" s="1">
        <v>279266</v>
      </c>
      <c r="U67" s="1"/>
      <c r="V67" s="1">
        <v>1562</v>
      </c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78</v>
      </c>
      <c r="B68" s="1">
        <v>125.5009</v>
      </c>
      <c r="C68" s="1"/>
      <c r="D68" s="1">
        <v>72.3566</v>
      </c>
      <c r="E68" s="1"/>
      <c r="F68" s="1">
        <v>43.545400000000001</v>
      </c>
      <c r="G68" s="1">
        <v>9.5989000000000004</v>
      </c>
      <c r="H68" s="1"/>
      <c r="I68" s="1">
        <v>76806</v>
      </c>
      <c r="J68" s="1">
        <v>14.2255</v>
      </c>
      <c r="K68" s="1"/>
      <c r="L68" s="1">
        <v>13496</v>
      </c>
      <c r="M68" s="1">
        <v>35299</v>
      </c>
      <c r="N68" s="1">
        <v>37</v>
      </c>
      <c r="O68" s="1"/>
      <c r="P68" s="1"/>
      <c r="Q68" s="1">
        <v>52603</v>
      </c>
      <c r="R68" s="1">
        <v>1494</v>
      </c>
      <c r="S68" s="1"/>
      <c r="T68" s="1">
        <v>267205</v>
      </c>
      <c r="U68" s="1"/>
      <c r="V68" s="1">
        <v>1569</v>
      </c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1" t="s">
        <v>79</v>
      </c>
      <c r="B69" s="1">
        <v>109.5639</v>
      </c>
      <c r="C69" s="1"/>
      <c r="D69" s="1">
        <v>54.713299999999997</v>
      </c>
      <c r="E69" s="1"/>
      <c r="F69" s="1"/>
      <c r="G69" s="1">
        <v>10.5672</v>
      </c>
      <c r="H69" s="1"/>
      <c r="I69" s="1"/>
      <c r="J69" s="1">
        <v>15.952199999999999</v>
      </c>
      <c r="K69" s="1"/>
      <c r="L69" s="1">
        <v>13496</v>
      </c>
      <c r="M69" s="1"/>
      <c r="N69" s="1">
        <v>38</v>
      </c>
      <c r="O69" s="1"/>
      <c r="P69" s="1"/>
      <c r="Q69" s="1">
        <v>47071</v>
      </c>
      <c r="R69" s="1">
        <v>591</v>
      </c>
      <c r="S69" s="1"/>
      <c r="T69" s="1"/>
      <c r="U69" s="1"/>
      <c r="V69" s="1">
        <v>1794</v>
      </c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4.4" thickBot="1" x14ac:dyDescent="0.3">
      <c r="A70" s="7" t="s">
        <v>80</v>
      </c>
      <c r="B70" s="7">
        <v>119.0244</v>
      </c>
      <c r="C70" s="7">
        <v>106.6</v>
      </c>
      <c r="D70" s="7">
        <v>58.7</v>
      </c>
      <c r="E70" s="7"/>
      <c r="F70" s="7">
        <v>49</v>
      </c>
      <c r="G70" s="7">
        <v>11.3</v>
      </c>
      <c r="H70" s="7"/>
      <c r="I70" s="7">
        <v>72049</v>
      </c>
      <c r="J70" s="7">
        <v>14.63</v>
      </c>
      <c r="K70" s="7"/>
      <c r="L70" s="7"/>
      <c r="M70" s="7">
        <v>35434</v>
      </c>
      <c r="N70" s="7">
        <v>33.813299999999998</v>
      </c>
      <c r="O70" s="7">
        <v>1.4936</v>
      </c>
      <c r="P70" s="7"/>
      <c r="Q70" s="7">
        <v>46621</v>
      </c>
      <c r="R70" s="7">
        <v>270</v>
      </c>
      <c r="S70" s="7">
        <v>281.52999999999997</v>
      </c>
      <c r="T70" s="7">
        <v>322553</v>
      </c>
      <c r="U70" s="7">
        <v>2.3355000000000001</v>
      </c>
      <c r="V70" s="7">
        <v>1482</v>
      </c>
      <c r="W70" s="7">
        <v>2.1440000000000001</v>
      </c>
      <c r="X70" s="7">
        <v>5590</v>
      </c>
      <c r="Y70" s="7">
        <v>200</v>
      </c>
      <c r="Z70" s="7">
        <v>38.369999999999997</v>
      </c>
      <c r="AA70" s="7">
        <v>9.5399999999999991</v>
      </c>
      <c r="AB70" s="7">
        <v>3.19</v>
      </c>
      <c r="AC70" s="7">
        <v>680</v>
      </c>
      <c r="AD70" s="7">
        <v>2.17</v>
      </c>
      <c r="AE70" s="7">
        <v>52071</v>
      </c>
      <c r="AF70" s="7">
        <v>199338</v>
      </c>
      <c r="AG70" s="7">
        <v>7364</v>
      </c>
    </row>
    <row r="71" spans="1:33" ht="14.4" thickBot="1" x14ac:dyDescent="0.3">
      <c r="A71" s="7" t="s">
        <v>81</v>
      </c>
      <c r="B71" s="7">
        <v>131.04470000000001</v>
      </c>
      <c r="C71" s="7">
        <v>99.4</v>
      </c>
      <c r="D71" s="7">
        <v>73</v>
      </c>
      <c r="E71" s="7"/>
      <c r="F71" s="7">
        <v>48.6</v>
      </c>
      <c r="G71" s="7">
        <v>12</v>
      </c>
      <c r="H71" s="7"/>
      <c r="I71" s="7">
        <v>78919</v>
      </c>
      <c r="J71" s="7">
        <v>14.45</v>
      </c>
      <c r="K71" s="7"/>
      <c r="L71" s="7"/>
      <c r="M71" s="7"/>
      <c r="N71" s="7">
        <v>34.6</v>
      </c>
      <c r="O71" s="7">
        <v>1.4487000000000001</v>
      </c>
      <c r="P71" s="7"/>
      <c r="Q71" s="7">
        <v>56848</v>
      </c>
      <c r="R71" s="7">
        <v>67</v>
      </c>
      <c r="S71" s="7">
        <v>341.43</v>
      </c>
      <c r="T71" s="7">
        <v>182015</v>
      </c>
      <c r="U71" s="7">
        <v>3.47</v>
      </c>
      <c r="V71" s="7">
        <v>2448</v>
      </c>
      <c r="W71" s="7">
        <v>2.1465000000000001</v>
      </c>
      <c r="X71" s="7">
        <v>8370</v>
      </c>
      <c r="Y71" s="7">
        <v>50</v>
      </c>
      <c r="Z71" s="7">
        <v>40.39</v>
      </c>
      <c r="AA71" s="7">
        <v>5.32</v>
      </c>
      <c r="AB71" s="7">
        <v>5.29</v>
      </c>
      <c r="AC71" s="7">
        <v>9580</v>
      </c>
      <c r="AD71" s="7">
        <v>2.94</v>
      </c>
      <c r="AE71" s="7">
        <v>36957</v>
      </c>
      <c r="AF71" s="7">
        <v>185086</v>
      </c>
      <c r="AG71" s="7">
        <v>7490</v>
      </c>
    </row>
    <row r="72" spans="1:33" ht="14.4" thickBot="1" x14ac:dyDescent="0.3">
      <c r="A72" s="7" t="s">
        <v>82</v>
      </c>
      <c r="B72" s="7">
        <v>151.19380000000001</v>
      </c>
      <c r="C72" s="7">
        <v>104.6</v>
      </c>
      <c r="D72" s="7">
        <v>86.8</v>
      </c>
      <c r="E72" s="7"/>
      <c r="F72" s="7">
        <v>53.3</v>
      </c>
      <c r="G72" s="7">
        <v>11.1</v>
      </c>
      <c r="H72" s="7"/>
      <c r="I72" s="7">
        <v>90562</v>
      </c>
      <c r="J72" s="7">
        <v>14.22</v>
      </c>
      <c r="K72" s="7"/>
      <c r="L72" s="7"/>
      <c r="M72" s="7"/>
      <c r="N72" s="7">
        <v>35.4709</v>
      </c>
      <c r="O72" s="7">
        <v>1.3956</v>
      </c>
      <c r="P72" s="7"/>
      <c r="Q72" s="7">
        <v>64124</v>
      </c>
      <c r="R72" s="7"/>
      <c r="S72" s="7">
        <v>11742.24</v>
      </c>
      <c r="T72" s="7">
        <v>199389</v>
      </c>
      <c r="U72" s="7">
        <v>4.0311000000000003</v>
      </c>
      <c r="V72" s="7">
        <v>12093</v>
      </c>
      <c r="W72" s="7">
        <v>2.3433000000000002</v>
      </c>
      <c r="X72" s="7">
        <v>9230</v>
      </c>
      <c r="Y72" s="7"/>
      <c r="Z72" s="7">
        <v>9.23</v>
      </c>
      <c r="AA72" s="7">
        <v>5.85</v>
      </c>
      <c r="AB72" s="7">
        <v>6.2</v>
      </c>
      <c r="AC72" s="7">
        <v>5430</v>
      </c>
      <c r="AD72" s="7">
        <v>2.88</v>
      </c>
      <c r="AE72" s="7">
        <v>41363</v>
      </c>
      <c r="AF72" s="7">
        <v>184538</v>
      </c>
      <c r="AG72" s="7">
        <v>8259</v>
      </c>
    </row>
    <row r="73" spans="1:33" ht="14.4" thickBot="1" x14ac:dyDescent="0.3">
      <c r="A73" s="7" t="s">
        <v>83</v>
      </c>
      <c r="B73" s="7">
        <v>172.5232</v>
      </c>
      <c r="C73" s="7">
        <v>107.9</v>
      </c>
      <c r="D73" s="7">
        <v>127</v>
      </c>
      <c r="E73" s="7"/>
      <c r="F73" s="7">
        <v>30.6</v>
      </c>
      <c r="G73" s="7">
        <v>14.9</v>
      </c>
      <c r="H73" s="7"/>
      <c r="I73" s="7">
        <v>102764</v>
      </c>
      <c r="J73" s="7">
        <v>14</v>
      </c>
      <c r="K73" s="7"/>
      <c r="L73" s="7"/>
      <c r="M73" s="7"/>
      <c r="N73" s="7">
        <v>36.673000000000002</v>
      </c>
      <c r="O73" s="7">
        <v>1.3219000000000001</v>
      </c>
      <c r="P73" s="7"/>
      <c r="Q73" s="7">
        <v>62495</v>
      </c>
      <c r="R73" s="7"/>
      <c r="S73" s="7">
        <v>371.33</v>
      </c>
      <c r="T73" s="7">
        <v>219558</v>
      </c>
      <c r="U73" s="7">
        <v>3.7629000000000001</v>
      </c>
      <c r="V73" s="7">
        <v>13447</v>
      </c>
      <c r="W73" s="7">
        <v>2.4239000000000002</v>
      </c>
      <c r="X73" s="7">
        <v>8570</v>
      </c>
      <c r="Y73" s="7"/>
      <c r="Z73" s="7">
        <v>41.71</v>
      </c>
      <c r="AA73" s="7">
        <v>6.38</v>
      </c>
      <c r="AB73" s="7">
        <v>5.57</v>
      </c>
      <c r="AC73" s="7">
        <v>5170</v>
      </c>
      <c r="AD73" s="7">
        <v>2.77</v>
      </c>
      <c r="AE73" s="7">
        <v>45267</v>
      </c>
      <c r="AF73" s="7">
        <v>205602</v>
      </c>
      <c r="AG73" s="7">
        <v>8532</v>
      </c>
    </row>
    <row r="74" spans="1:33" ht="14.4" thickBot="1" x14ac:dyDescent="0.3">
      <c r="A74" s="7" t="s">
        <v>84</v>
      </c>
      <c r="B74" s="7">
        <v>186.80529999999999</v>
      </c>
      <c r="C74" s="7">
        <v>108.3</v>
      </c>
      <c r="D74" s="7">
        <v>133.80000000000001</v>
      </c>
      <c r="E74" s="7"/>
      <c r="F74" s="7">
        <v>31.9</v>
      </c>
      <c r="G74" s="7">
        <v>21.1</v>
      </c>
      <c r="H74" s="7"/>
      <c r="I74" s="7">
        <v>134683</v>
      </c>
      <c r="J74" s="7">
        <v>13.74</v>
      </c>
      <c r="K74" s="7"/>
      <c r="L74" s="7"/>
      <c r="M74" s="7"/>
      <c r="N74" s="7">
        <v>37.81</v>
      </c>
      <c r="O74" s="7">
        <v>1.2559</v>
      </c>
      <c r="P74" s="7"/>
      <c r="Q74" s="7">
        <v>64819</v>
      </c>
      <c r="R74" s="7"/>
      <c r="S74" s="7">
        <v>471.87</v>
      </c>
      <c r="T74" s="7">
        <v>185085</v>
      </c>
      <c r="U74" s="7">
        <v>3.9460999999999999</v>
      </c>
      <c r="V74" s="7">
        <v>1.3619000000000001</v>
      </c>
      <c r="W74" s="7">
        <v>2.4611000000000001</v>
      </c>
      <c r="X74" s="7">
        <v>8570</v>
      </c>
      <c r="Y74" s="7"/>
      <c r="Z74" s="7">
        <v>44.86</v>
      </c>
      <c r="AA74" s="7">
        <v>5.43</v>
      </c>
      <c r="AB74" s="7">
        <v>5.63</v>
      </c>
      <c r="AC74" s="7">
        <v>4770</v>
      </c>
      <c r="AD74" s="7">
        <v>2.74</v>
      </c>
      <c r="AE74" s="7">
        <v>42164</v>
      </c>
      <c r="AF74" s="7">
        <v>228781</v>
      </c>
      <c r="AG74" s="7">
        <v>8686.26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CD552-24DE-42E2-A7EC-88F2AFEEA1D6}">
  <dimension ref="A1:AG74"/>
  <sheetViews>
    <sheetView workbookViewId="0">
      <selection activeCell="H13" sqref="H13"/>
    </sheetView>
  </sheetViews>
  <sheetFormatPr defaultRowHeight="13.8" x14ac:dyDescent="0.25"/>
  <sheetData>
    <row r="1" spans="1:33" ht="14.4" thickBot="1" x14ac:dyDescent="0.3">
      <c r="A1" s="4" t="s">
        <v>109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>
        <v>1.95E-2</v>
      </c>
      <c r="C3" s="1"/>
      <c r="D3" s="1">
        <v>4.0000000000000002E-4</v>
      </c>
      <c r="E3" s="1"/>
      <c r="F3" s="1">
        <v>1.6999999999999999E-3</v>
      </c>
      <c r="G3" s="1">
        <v>1.7399999999999999E-2</v>
      </c>
      <c r="H3" s="1"/>
      <c r="I3" s="1">
        <v>53</v>
      </c>
      <c r="J3" s="1">
        <v>3.7</v>
      </c>
      <c r="K3" s="1"/>
      <c r="L3" s="1"/>
      <c r="M3" s="1"/>
      <c r="N3" s="1"/>
      <c r="O3" s="1"/>
      <c r="P3" s="1"/>
      <c r="Q3" s="1">
        <v>9080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18</v>
      </c>
      <c r="AF3" s="1">
        <v>9</v>
      </c>
      <c r="AG3" s="1"/>
    </row>
    <row r="4" spans="1:33" ht="14.4" thickBot="1" x14ac:dyDescent="0.3">
      <c r="A4" s="1" t="s">
        <v>86</v>
      </c>
      <c r="B4" s="1">
        <v>2.29E-2</v>
      </c>
      <c r="C4" s="1"/>
      <c r="D4" s="1">
        <v>5.0000000000000001E-4</v>
      </c>
      <c r="E4" s="1"/>
      <c r="F4" s="1">
        <v>2.8999999999999998E-3</v>
      </c>
      <c r="G4" s="1">
        <v>1.95E-2</v>
      </c>
      <c r="H4" s="1"/>
      <c r="I4" s="1">
        <v>61</v>
      </c>
      <c r="J4" s="1">
        <v>3.78</v>
      </c>
      <c r="K4" s="1"/>
      <c r="L4" s="1"/>
      <c r="M4" s="1"/>
      <c r="N4" s="1"/>
      <c r="O4" s="1"/>
      <c r="P4" s="1"/>
      <c r="Q4" s="1">
        <v>11740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27</v>
      </c>
      <c r="AF4" s="1">
        <v>14</v>
      </c>
      <c r="AG4" s="1"/>
    </row>
    <row r="5" spans="1:33" ht="14.4" thickBot="1" x14ac:dyDescent="0.3">
      <c r="A5" s="1" t="s">
        <v>87</v>
      </c>
      <c r="B5" s="1">
        <v>2.8299999999999999E-2</v>
      </c>
      <c r="C5" s="1"/>
      <c r="D5" s="1">
        <v>8.0000000000000004E-4</v>
      </c>
      <c r="E5" s="1"/>
      <c r="F5" s="1">
        <v>3.5999999999999999E-3</v>
      </c>
      <c r="G5" s="1">
        <v>2.3900000000000001E-2</v>
      </c>
      <c r="H5" s="1"/>
      <c r="I5" s="1">
        <v>67</v>
      </c>
      <c r="J5" s="1">
        <v>4.25</v>
      </c>
      <c r="K5" s="1"/>
      <c r="L5" s="1"/>
      <c r="M5" s="1"/>
      <c r="N5" s="1"/>
      <c r="O5" s="1"/>
      <c r="P5" s="1"/>
      <c r="Q5" s="1">
        <v>15295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32</v>
      </c>
      <c r="AF5" s="1">
        <v>22</v>
      </c>
      <c r="AG5" s="1"/>
    </row>
    <row r="6" spans="1:33" ht="14.4" thickBot="1" x14ac:dyDescent="0.3">
      <c r="A6" s="1" t="s">
        <v>35</v>
      </c>
      <c r="B6" s="1">
        <v>3.61E-2</v>
      </c>
      <c r="C6" s="1"/>
      <c r="D6" s="1">
        <v>1E-3</v>
      </c>
      <c r="E6" s="1"/>
      <c r="F6" s="1">
        <v>4.4999999999999997E-3</v>
      </c>
      <c r="G6" s="1">
        <v>3.0599999999999999E-2</v>
      </c>
      <c r="H6" s="1"/>
      <c r="I6" s="1">
        <v>83</v>
      </c>
      <c r="J6" s="1">
        <v>4.37</v>
      </c>
      <c r="K6" s="1"/>
      <c r="L6" s="1"/>
      <c r="M6" s="1"/>
      <c r="N6" s="1"/>
      <c r="O6" s="1"/>
      <c r="P6" s="1"/>
      <c r="Q6" s="1">
        <v>18285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40</v>
      </c>
      <c r="AF6" s="1">
        <v>28</v>
      </c>
      <c r="AG6" s="1"/>
    </row>
    <row r="7" spans="1:33" ht="14.4" thickBot="1" x14ac:dyDescent="0.3">
      <c r="A7" s="1" t="s">
        <v>88</v>
      </c>
      <c r="B7" s="1">
        <v>4.2999999999999997E-2</v>
      </c>
      <c r="C7" s="1"/>
      <c r="D7" s="1">
        <v>2.5999999999999999E-3</v>
      </c>
      <c r="E7" s="1"/>
      <c r="F7" s="1">
        <v>8.6E-3</v>
      </c>
      <c r="G7" s="1">
        <v>3.1800000000000002E-2</v>
      </c>
      <c r="H7" s="1"/>
      <c r="I7" s="1">
        <v>94</v>
      </c>
      <c r="J7" s="1">
        <v>4.57</v>
      </c>
      <c r="K7" s="1"/>
      <c r="L7" s="1"/>
      <c r="M7" s="1"/>
      <c r="N7" s="1"/>
      <c r="O7" s="1"/>
      <c r="P7" s="1"/>
      <c r="Q7" s="1">
        <v>17495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82</v>
      </c>
      <c r="AF7" s="1">
        <v>65</v>
      </c>
      <c r="AG7" s="1"/>
    </row>
    <row r="8" spans="1:33" ht="14.4" thickBot="1" x14ac:dyDescent="0.3">
      <c r="A8" s="1" t="s">
        <v>89</v>
      </c>
      <c r="B8" s="1">
        <v>5.2499999999999998E-2</v>
      </c>
      <c r="C8" s="1"/>
      <c r="D8" s="1">
        <v>3.3999999999999998E-3</v>
      </c>
      <c r="E8" s="1"/>
      <c r="F8" s="1">
        <v>1.23E-2</v>
      </c>
      <c r="G8" s="1">
        <v>3.6799999999999999E-2</v>
      </c>
      <c r="H8" s="1"/>
      <c r="I8" s="1">
        <v>114</v>
      </c>
      <c r="J8" s="1">
        <v>4.62</v>
      </c>
      <c r="K8" s="1"/>
      <c r="L8" s="1"/>
      <c r="M8" s="1"/>
      <c r="N8" s="1"/>
      <c r="O8" s="1"/>
      <c r="P8" s="1"/>
      <c r="Q8" s="1">
        <v>22300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79</v>
      </c>
      <c r="AF8" s="1">
        <v>41</v>
      </c>
      <c r="AG8" s="1"/>
    </row>
    <row r="9" spans="1:33" ht="14.4" thickBot="1" x14ac:dyDescent="0.3">
      <c r="A9" s="1" t="s">
        <v>90</v>
      </c>
      <c r="B9" s="1">
        <v>6.7699999999999996E-2</v>
      </c>
      <c r="C9" s="1"/>
      <c r="D9" s="1">
        <v>4.1000000000000003E-3</v>
      </c>
      <c r="E9" s="1"/>
      <c r="F9" s="1">
        <v>1.6799999999999999E-2</v>
      </c>
      <c r="G9" s="1">
        <v>4.6800000000000001E-2</v>
      </c>
      <c r="H9" s="1"/>
      <c r="I9" s="1">
        <v>141</v>
      </c>
      <c r="J9" s="1">
        <v>4.79</v>
      </c>
      <c r="K9" s="1"/>
      <c r="L9" s="1"/>
      <c r="M9" s="1"/>
      <c r="N9" s="1"/>
      <c r="O9" s="1"/>
      <c r="P9" s="1"/>
      <c r="Q9" s="1">
        <v>17570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88</v>
      </c>
      <c r="AF9" s="1">
        <v>44</v>
      </c>
      <c r="AG9" s="1"/>
    </row>
    <row r="10" spans="1:33" ht="14.4" thickBot="1" x14ac:dyDescent="0.3">
      <c r="A10" s="1" t="s">
        <v>91</v>
      </c>
      <c r="B10" s="1">
        <v>9.7699999999999995E-2</v>
      </c>
      <c r="C10" s="1"/>
      <c r="D10" s="1">
        <v>1.0500000000000001E-2</v>
      </c>
      <c r="E10" s="1"/>
      <c r="F10" s="1">
        <v>3.5400000000000001E-2</v>
      </c>
      <c r="G10" s="1">
        <v>5.1799999999999999E-2</v>
      </c>
      <c r="H10" s="1"/>
      <c r="I10" s="1">
        <v>135</v>
      </c>
      <c r="J10" s="1">
        <v>7.25</v>
      </c>
      <c r="K10" s="1"/>
      <c r="L10" s="1"/>
      <c r="M10" s="1"/>
      <c r="N10" s="1"/>
      <c r="O10" s="1"/>
      <c r="P10" s="1"/>
      <c r="Q10" s="1">
        <v>16953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146</v>
      </c>
      <c r="AF10" s="1">
        <v>87</v>
      </c>
      <c r="AG10" s="1"/>
    </row>
    <row r="11" spans="1:33" ht="14.4" thickBot="1" x14ac:dyDescent="0.3">
      <c r="A11" s="1" t="s">
        <v>36</v>
      </c>
      <c r="B11" s="1">
        <v>0.1244</v>
      </c>
      <c r="C11" s="1"/>
      <c r="D11" s="1">
        <v>2.0899999999999998E-2</v>
      </c>
      <c r="E11" s="1"/>
      <c r="F11" s="1">
        <v>4.0599999999999997E-2</v>
      </c>
      <c r="G11" s="1">
        <v>6.2899999999999998E-2</v>
      </c>
      <c r="H11" s="1"/>
      <c r="I11" s="1">
        <v>155</v>
      </c>
      <c r="J11" s="1">
        <v>8.01</v>
      </c>
      <c r="K11" s="1"/>
      <c r="L11" s="1"/>
      <c r="M11" s="1"/>
      <c r="N11" s="1"/>
      <c r="O11" s="1"/>
      <c r="P11" s="1"/>
      <c r="Q11" s="1">
        <v>17295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268</v>
      </c>
      <c r="AF11" s="1">
        <v>76</v>
      </c>
      <c r="AG11" s="1"/>
    </row>
    <row r="12" spans="1:33" ht="14.4" thickBot="1" x14ac:dyDescent="0.3">
      <c r="A12" s="1" t="s">
        <v>92</v>
      </c>
      <c r="B12" s="1">
        <v>0.16500000000000001</v>
      </c>
      <c r="C12" s="1"/>
      <c r="D12" s="1">
        <v>2.8000000000000001E-2</v>
      </c>
      <c r="E12" s="1"/>
      <c r="F12" s="1">
        <v>5.2299999999999999E-2</v>
      </c>
      <c r="G12" s="1">
        <v>8.4699999999999998E-2</v>
      </c>
      <c r="H12" s="1"/>
      <c r="I12" s="1">
        <v>183</v>
      </c>
      <c r="J12" s="1">
        <v>9.02</v>
      </c>
      <c r="K12" s="1"/>
      <c r="L12" s="1"/>
      <c r="M12" s="1"/>
      <c r="N12" s="1"/>
      <c r="O12" s="1"/>
      <c r="P12" s="1"/>
      <c r="Q12" s="1">
        <v>22261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316</v>
      </c>
      <c r="AF12" s="1">
        <v>295</v>
      </c>
      <c r="AG12" s="1"/>
    </row>
    <row r="13" spans="1:33" ht="14.4" thickBot="1" x14ac:dyDescent="0.3">
      <c r="A13" s="1" t="s">
        <v>93</v>
      </c>
      <c r="B13" s="1">
        <v>0.14910000000000001</v>
      </c>
      <c r="C13" s="1"/>
      <c r="D13" s="1">
        <v>4.1000000000000002E-2</v>
      </c>
      <c r="E13" s="1"/>
      <c r="F13" s="1">
        <v>5.2999999999999999E-2</v>
      </c>
      <c r="G13" s="1">
        <v>5.5100000000000003E-2</v>
      </c>
      <c r="H13" s="1"/>
      <c r="I13" s="1">
        <v>163</v>
      </c>
      <c r="J13" s="1">
        <v>9.1300000000000008</v>
      </c>
      <c r="K13" s="1"/>
      <c r="L13" s="1"/>
      <c r="M13" s="1"/>
      <c r="N13" s="1"/>
      <c r="O13" s="1"/>
      <c r="P13" s="1"/>
      <c r="Q13" s="1">
        <v>13760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324</v>
      </c>
      <c r="AF13" s="1">
        <v>137</v>
      </c>
      <c r="AG13" s="1"/>
    </row>
    <row r="14" spans="1:33" ht="14.4" thickBot="1" x14ac:dyDescent="0.3">
      <c r="A14" s="1" t="s">
        <v>94</v>
      </c>
      <c r="B14" s="1">
        <v>0.1263</v>
      </c>
      <c r="C14" s="1"/>
      <c r="D14" s="1">
        <v>4.4200000000000003E-2</v>
      </c>
      <c r="E14" s="1"/>
      <c r="F14" s="1">
        <v>4.8099999999999997E-2</v>
      </c>
      <c r="G14" s="1">
        <v>3.4000000000000002E-2</v>
      </c>
      <c r="H14" s="1"/>
      <c r="I14" s="1">
        <v>149</v>
      </c>
      <c r="J14" s="1">
        <v>8.48</v>
      </c>
      <c r="K14" s="1"/>
      <c r="L14" s="1"/>
      <c r="M14" s="1"/>
      <c r="N14" s="1"/>
      <c r="O14" s="1"/>
      <c r="P14" s="1"/>
      <c r="Q14" s="1">
        <v>9810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298</v>
      </c>
      <c r="AF14" s="1">
        <v>250</v>
      </c>
      <c r="AG14" s="1"/>
    </row>
    <row r="15" spans="1:33" ht="14.4" thickBot="1" x14ac:dyDescent="0.3">
      <c r="A15" s="1" t="s">
        <v>95</v>
      </c>
      <c r="B15" s="1">
        <v>7.0199999999999999E-2</v>
      </c>
      <c r="C15" s="1"/>
      <c r="D15" s="1">
        <v>8.3000000000000001E-3</v>
      </c>
      <c r="E15" s="1"/>
      <c r="F15" s="1">
        <v>3.61E-2</v>
      </c>
      <c r="G15" s="1">
        <v>2.58E-2</v>
      </c>
      <c r="H15" s="1"/>
      <c r="I15" s="1">
        <v>107</v>
      </c>
      <c r="J15" s="1">
        <v>6.57</v>
      </c>
      <c r="K15" s="1"/>
      <c r="L15" s="1"/>
      <c r="M15" s="1"/>
      <c r="N15" s="1"/>
      <c r="O15" s="1"/>
      <c r="P15" s="1"/>
      <c r="Q15" s="1">
        <v>11310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141</v>
      </c>
      <c r="AF15" s="1">
        <v>265</v>
      </c>
      <c r="AG15" s="1"/>
    </row>
    <row r="16" spans="1:33" ht="14.4" thickBot="1" x14ac:dyDescent="0.3">
      <c r="A16" s="1" t="s">
        <v>37</v>
      </c>
      <c r="B16" s="1">
        <v>5.8000000000000003E-2</v>
      </c>
      <c r="C16" s="1"/>
      <c r="D16" s="1">
        <v>7.7000000000000002E-3</v>
      </c>
      <c r="E16" s="1"/>
      <c r="F16" s="1">
        <v>2.3599999999999999E-2</v>
      </c>
      <c r="G16" s="1">
        <v>2.6700000000000002E-2</v>
      </c>
      <c r="H16" s="1"/>
      <c r="I16" s="1">
        <v>85</v>
      </c>
      <c r="J16" s="1">
        <v>6.81</v>
      </c>
      <c r="K16" s="1"/>
      <c r="L16" s="1"/>
      <c r="M16" s="1"/>
      <c r="N16" s="1"/>
      <c r="O16" s="1"/>
      <c r="P16" s="1"/>
      <c r="Q16" s="1">
        <v>10270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129</v>
      </c>
      <c r="AF16" s="1">
        <v>90</v>
      </c>
      <c r="AG16" s="1"/>
    </row>
    <row r="17" spans="1:33" ht="14.4" thickBot="1" x14ac:dyDescent="0.3">
      <c r="A17" s="1" t="s">
        <v>96</v>
      </c>
      <c r="B17" s="1">
        <v>7.3200000000000001E-2</v>
      </c>
      <c r="C17" s="1"/>
      <c r="D17" s="1">
        <v>7.0000000000000001E-3</v>
      </c>
      <c r="E17" s="1"/>
      <c r="F17" s="1">
        <v>2.9600000000000001E-2</v>
      </c>
      <c r="G17" s="1">
        <v>3.6600000000000001E-2</v>
      </c>
      <c r="H17" s="1"/>
      <c r="I17" s="1">
        <v>104</v>
      </c>
      <c r="J17" s="1">
        <v>7.04</v>
      </c>
      <c r="K17" s="1"/>
      <c r="L17" s="1"/>
      <c r="M17" s="1"/>
      <c r="N17" s="1"/>
      <c r="O17" s="1"/>
      <c r="P17" s="1"/>
      <c r="Q17" s="1">
        <v>17306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125</v>
      </c>
      <c r="AF17" s="1">
        <v>150</v>
      </c>
      <c r="AG17" s="1"/>
    </row>
    <row r="18" spans="1:33" ht="14.4" thickBot="1" x14ac:dyDescent="0.3">
      <c r="A18" s="1" t="s">
        <v>38</v>
      </c>
      <c r="B18" s="1">
        <v>8.8099999999999998E-2</v>
      </c>
      <c r="C18" s="1"/>
      <c r="D18" s="1">
        <v>1.06E-2</v>
      </c>
      <c r="E18" s="1"/>
      <c r="F18" s="1">
        <v>3.49E-2</v>
      </c>
      <c r="G18" s="1">
        <v>4.2599999999999999E-2</v>
      </c>
      <c r="H18" s="1"/>
      <c r="I18" s="1">
        <v>120</v>
      </c>
      <c r="J18" s="1">
        <v>7.36</v>
      </c>
      <c r="K18" s="1"/>
      <c r="L18" s="1"/>
      <c r="M18" s="1"/>
      <c r="N18" s="1"/>
      <c r="O18" s="1"/>
      <c r="P18" s="1"/>
      <c r="Q18" s="1">
        <v>18240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117</v>
      </c>
      <c r="AF18" s="1">
        <v>144</v>
      </c>
      <c r="AG18" s="1"/>
    </row>
    <row r="19" spans="1:33" ht="14.4" thickBot="1" x14ac:dyDescent="0.3">
      <c r="A19" s="1" t="s">
        <v>39</v>
      </c>
      <c r="B19" s="1">
        <v>0.1043</v>
      </c>
      <c r="C19" s="1"/>
      <c r="D19" s="1">
        <v>1.5599999999999999E-2</v>
      </c>
      <c r="E19" s="1"/>
      <c r="F19" s="1">
        <v>3.5799999999999998E-2</v>
      </c>
      <c r="G19" s="1">
        <v>5.2900000000000003E-2</v>
      </c>
      <c r="H19" s="1"/>
      <c r="I19" s="1">
        <v>135</v>
      </c>
      <c r="J19" s="1">
        <v>7.73</v>
      </c>
      <c r="K19" s="1"/>
      <c r="L19" s="1"/>
      <c r="M19" s="1"/>
      <c r="N19" s="1"/>
      <c r="O19" s="1"/>
      <c r="P19" s="1"/>
      <c r="Q19" s="1">
        <v>19145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129</v>
      </c>
      <c r="AF19" s="1">
        <v>183</v>
      </c>
      <c r="AG19" s="1"/>
    </row>
    <row r="20" spans="1:33" ht="14.4" thickBot="1" x14ac:dyDescent="0.3">
      <c r="A20" s="1" t="s">
        <v>97</v>
      </c>
      <c r="B20" s="1">
        <v>0.123</v>
      </c>
      <c r="C20" s="1"/>
      <c r="D20" s="1">
        <v>2.2800000000000001E-2</v>
      </c>
      <c r="E20" s="1"/>
      <c r="F20" s="1">
        <v>3.7499999999999999E-2</v>
      </c>
      <c r="G20" s="1">
        <v>6.2700000000000006E-2</v>
      </c>
      <c r="H20" s="1"/>
      <c r="I20" s="1">
        <v>156</v>
      </c>
      <c r="J20" s="1">
        <v>7.86</v>
      </c>
      <c r="K20" s="1"/>
      <c r="L20" s="1"/>
      <c r="M20" s="1"/>
      <c r="N20" s="1"/>
      <c r="O20" s="1"/>
      <c r="P20" s="1"/>
      <c r="Q20" s="1">
        <v>26773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138</v>
      </c>
      <c r="AF20" s="1">
        <v>220</v>
      </c>
      <c r="AG20" s="1"/>
    </row>
    <row r="21" spans="1:33" ht="14.4" thickBot="1" x14ac:dyDescent="0.3">
      <c r="A21" s="1" t="s">
        <v>98</v>
      </c>
      <c r="B21" s="1">
        <v>0.14000000000000001</v>
      </c>
      <c r="C21" s="1"/>
      <c r="D21" s="1">
        <v>2.46E-2</v>
      </c>
      <c r="E21" s="1"/>
      <c r="F21" s="1">
        <v>4.1500000000000002E-2</v>
      </c>
      <c r="G21" s="1">
        <v>7.3899999999999993E-2</v>
      </c>
      <c r="H21" s="1"/>
      <c r="I21" s="1">
        <v>170</v>
      </c>
      <c r="J21" s="1">
        <v>8.2200000000000006</v>
      </c>
      <c r="K21" s="1"/>
      <c r="L21" s="1"/>
      <c r="M21" s="1"/>
      <c r="N21" s="1"/>
      <c r="O21" s="1"/>
      <c r="P21" s="1"/>
      <c r="Q21" s="1">
        <v>28491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109</v>
      </c>
      <c r="AF21" s="1">
        <v>224</v>
      </c>
      <c r="AG21" s="1"/>
    </row>
    <row r="22" spans="1:33" ht="14.4" thickBot="1" x14ac:dyDescent="0.3">
      <c r="A22" s="1" t="s">
        <v>99</v>
      </c>
      <c r="B22" s="1">
        <v>0.14630000000000001</v>
      </c>
      <c r="C22" s="1"/>
      <c r="D22" s="1">
        <v>2.4500000000000001E-2</v>
      </c>
      <c r="E22" s="1"/>
      <c r="F22" s="1">
        <v>4.6199999999999998E-2</v>
      </c>
      <c r="G22" s="1">
        <v>7.5600000000000001E-2</v>
      </c>
      <c r="H22" s="1"/>
      <c r="I22" s="1">
        <v>170</v>
      </c>
      <c r="J22" s="1">
        <v>8.61</v>
      </c>
      <c r="K22" s="1"/>
      <c r="L22" s="1"/>
      <c r="M22" s="1"/>
      <c r="N22" s="1"/>
      <c r="O22" s="1"/>
      <c r="P22" s="1"/>
      <c r="Q22" s="1">
        <v>22757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110</v>
      </c>
      <c r="AF22" s="1">
        <v>140</v>
      </c>
      <c r="AG22" s="1"/>
    </row>
    <row r="23" spans="1:33" ht="14.4" thickBot="1" x14ac:dyDescent="0.3">
      <c r="A23" s="1" t="s">
        <v>100</v>
      </c>
      <c r="B23" s="1">
        <v>0.15409999999999999</v>
      </c>
      <c r="C23" s="1"/>
      <c r="D23" s="1">
        <v>2.86E-2</v>
      </c>
      <c r="E23" s="1"/>
      <c r="F23" s="1">
        <v>4.8599999999999997E-2</v>
      </c>
      <c r="G23" s="1">
        <v>7.6899999999999996E-2</v>
      </c>
      <c r="H23" s="1"/>
      <c r="I23" s="1">
        <v>179</v>
      </c>
      <c r="J23" s="1">
        <v>8.6</v>
      </c>
      <c r="K23" s="1"/>
      <c r="L23" s="1"/>
      <c r="M23" s="1"/>
      <c r="N23" s="1"/>
      <c r="O23" s="1"/>
      <c r="P23" s="1"/>
      <c r="Q23" s="1">
        <v>26328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115</v>
      </c>
      <c r="AF23" s="1">
        <v>187</v>
      </c>
      <c r="AG23" s="1"/>
    </row>
    <row r="24" spans="1:33" ht="14.4" thickBot="1" x14ac:dyDescent="0.3">
      <c r="A24" s="1" t="s">
        <v>40</v>
      </c>
      <c r="B24" s="1">
        <v>0.16689999999999999</v>
      </c>
      <c r="C24" s="1"/>
      <c r="D24" s="1">
        <v>2.9399999999999999E-2</v>
      </c>
      <c r="E24" s="1"/>
      <c r="F24" s="1">
        <v>5.3600000000000002E-2</v>
      </c>
      <c r="G24" s="1">
        <v>8.3900000000000002E-2</v>
      </c>
      <c r="H24" s="1"/>
      <c r="I24" s="1">
        <v>198</v>
      </c>
      <c r="J24" s="1">
        <v>8.43</v>
      </c>
      <c r="K24" s="1"/>
      <c r="L24" s="1"/>
      <c r="M24" s="1"/>
      <c r="N24" s="1"/>
      <c r="O24" s="1"/>
      <c r="P24" s="1"/>
      <c r="Q24" s="1">
        <v>26696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113</v>
      </c>
      <c r="AF24" s="1">
        <v>129</v>
      </c>
      <c r="AG24" s="1"/>
    </row>
    <row r="25" spans="1:33" ht="14.4" thickBot="1" x14ac:dyDescent="0.3">
      <c r="A25" s="1" t="s">
        <v>101</v>
      </c>
      <c r="B25" s="1">
        <v>0.1855</v>
      </c>
      <c r="C25" s="1"/>
      <c r="D25" s="1">
        <v>3.1099999999999999E-2</v>
      </c>
      <c r="E25" s="1"/>
      <c r="F25" s="1">
        <v>5.8799999999999998E-2</v>
      </c>
      <c r="G25" s="1">
        <v>9.5600000000000004E-2</v>
      </c>
      <c r="H25" s="1"/>
      <c r="I25" s="1">
        <v>218</v>
      </c>
      <c r="J25" s="1">
        <v>8.5</v>
      </c>
      <c r="K25" s="1"/>
      <c r="L25" s="1"/>
      <c r="M25" s="1"/>
      <c r="N25" s="1"/>
      <c r="O25" s="1"/>
      <c r="P25" s="1"/>
      <c r="Q25" s="1">
        <v>29589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141</v>
      </c>
      <c r="AF25" s="1">
        <v>277</v>
      </c>
      <c r="AG25" s="1"/>
    </row>
    <row r="26" spans="1:33" ht="14.4" thickBot="1" x14ac:dyDescent="0.3">
      <c r="A26" s="1" t="s">
        <v>102</v>
      </c>
      <c r="B26" s="1">
        <v>0.21879999999999999</v>
      </c>
      <c r="C26" s="1"/>
      <c r="D26" s="1">
        <v>4.3799999999999999E-2</v>
      </c>
      <c r="E26" s="1"/>
      <c r="F26" s="1">
        <v>6.2899999999999998E-2</v>
      </c>
      <c r="G26" s="1">
        <v>0.11210000000000001</v>
      </c>
      <c r="H26" s="1"/>
      <c r="I26" s="1">
        <v>254</v>
      </c>
      <c r="J26" s="1">
        <v>8.6199999999999992</v>
      </c>
      <c r="K26" s="1"/>
      <c r="L26" s="1"/>
      <c r="M26" s="1"/>
      <c r="N26" s="1"/>
      <c r="O26" s="1"/>
      <c r="P26" s="1"/>
      <c r="Q26" s="1">
        <v>32104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175</v>
      </c>
      <c r="AF26" s="1">
        <v>362</v>
      </c>
      <c r="AG26" s="1"/>
    </row>
    <row r="27" spans="1:33" ht="14.4" thickBot="1" x14ac:dyDescent="0.3">
      <c r="A27" s="1" t="s">
        <v>103</v>
      </c>
      <c r="B27" s="1">
        <v>0.25800000000000001</v>
      </c>
      <c r="C27" s="1"/>
      <c r="D27" s="1">
        <v>5.3600000000000002E-2</v>
      </c>
      <c r="E27" s="1"/>
      <c r="F27" s="1">
        <v>6.88E-2</v>
      </c>
      <c r="G27" s="1">
        <v>0.1356</v>
      </c>
      <c r="H27" s="1"/>
      <c r="I27" s="1">
        <v>290</v>
      </c>
      <c r="J27" s="1">
        <v>8.89</v>
      </c>
      <c r="K27" s="1"/>
      <c r="L27" s="1"/>
      <c r="M27" s="1"/>
      <c r="N27" s="1"/>
      <c r="O27" s="1"/>
      <c r="P27" s="1"/>
      <c r="Q27" s="1">
        <v>39584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187</v>
      </c>
      <c r="AF27" s="1">
        <v>320</v>
      </c>
      <c r="AG27" s="1"/>
    </row>
    <row r="28" spans="1:33" ht="14.4" thickBot="1" x14ac:dyDescent="0.3">
      <c r="A28" s="1" t="s">
        <v>104</v>
      </c>
      <c r="B28" s="1">
        <v>0.28689999999999999</v>
      </c>
      <c r="C28" s="1"/>
      <c r="D28" s="1">
        <v>5.96E-2</v>
      </c>
      <c r="E28" s="1"/>
      <c r="F28" s="1">
        <v>7.6499999999999999E-2</v>
      </c>
      <c r="G28" s="1">
        <v>0.15079999999999999</v>
      </c>
      <c r="H28" s="1"/>
      <c r="I28" s="1">
        <v>315</v>
      </c>
      <c r="J28" s="1">
        <v>9.1</v>
      </c>
      <c r="K28" s="1"/>
      <c r="L28" s="1"/>
      <c r="M28" s="1"/>
      <c r="N28" s="1"/>
      <c r="O28" s="1"/>
      <c r="P28" s="1"/>
      <c r="Q28" s="1">
        <v>39266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213</v>
      </c>
      <c r="AF28" s="1">
        <v>462</v>
      </c>
      <c r="AG28" s="1"/>
    </row>
    <row r="29" spans="1:33" ht="14.4" thickBot="1" x14ac:dyDescent="0.3">
      <c r="A29" s="1" t="s">
        <v>41</v>
      </c>
      <c r="B29" s="1">
        <v>0.31240000000000001</v>
      </c>
      <c r="C29" s="1"/>
      <c r="D29" s="1">
        <v>6.6900000000000001E-2</v>
      </c>
      <c r="E29" s="1"/>
      <c r="F29" s="1">
        <v>8.9899999999999994E-2</v>
      </c>
      <c r="G29" s="1">
        <v>0.15559999999999999</v>
      </c>
      <c r="H29" s="1"/>
      <c r="I29" s="1">
        <v>338</v>
      </c>
      <c r="J29" s="1">
        <v>9.23</v>
      </c>
      <c r="K29" s="1"/>
      <c r="L29" s="1"/>
      <c r="M29" s="1"/>
      <c r="N29" s="1"/>
      <c r="O29" s="1"/>
      <c r="P29" s="1"/>
      <c r="Q29" s="1">
        <v>42790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216</v>
      </c>
      <c r="AF29" s="1">
        <v>491</v>
      </c>
      <c r="AG29" s="1"/>
    </row>
    <row r="30" spans="1:33" ht="14.4" thickBot="1" x14ac:dyDescent="0.3">
      <c r="A30" s="1" t="s">
        <v>105</v>
      </c>
      <c r="B30" s="1">
        <v>0.34499999999999997</v>
      </c>
      <c r="C30" s="1"/>
      <c r="D30" s="1">
        <v>7.3599999999999999E-2</v>
      </c>
      <c r="E30" s="1"/>
      <c r="F30" s="1">
        <v>9.69E-2</v>
      </c>
      <c r="G30" s="1">
        <v>0.17449999999999999</v>
      </c>
      <c r="H30" s="1"/>
      <c r="I30" s="1">
        <v>374</v>
      </c>
      <c r="J30" s="1">
        <v>9.23</v>
      </c>
      <c r="K30" s="1"/>
      <c r="L30" s="1"/>
      <c r="M30" s="1"/>
      <c r="N30" s="1"/>
      <c r="O30" s="1"/>
      <c r="P30" s="1"/>
      <c r="Q30" s="1">
        <v>49047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226</v>
      </c>
      <c r="AF30" s="1">
        <v>470</v>
      </c>
      <c r="AG30" s="1"/>
    </row>
    <row r="31" spans="1:33" ht="14.4" thickBot="1" x14ac:dyDescent="0.3">
      <c r="A31" s="1" t="s">
        <v>106</v>
      </c>
      <c r="B31" s="1">
        <v>0.3695</v>
      </c>
      <c r="C31" s="1"/>
      <c r="D31" s="1">
        <v>7.5800000000000006E-2</v>
      </c>
      <c r="E31" s="1"/>
      <c r="F31" s="1">
        <v>0.10150000000000001</v>
      </c>
      <c r="G31" s="1">
        <v>0.19220000000000001</v>
      </c>
      <c r="H31" s="1"/>
      <c r="I31" s="1">
        <v>398</v>
      </c>
      <c r="J31" s="1">
        <v>9.2899999999999991</v>
      </c>
      <c r="K31" s="1"/>
      <c r="L31" s="1"/>
      <c r="M31" s="1"/>
      <c r="N31" s="1"/>
      <c r="O31" s="1"/>
      <c r="P31" s="1"/>
      <c r="Q31" s="1">
        <v>51730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263</v>
      </c>
      <c r="AF31" s="1">
        <v>492</v>
      </c>
      <c r="AG31" s="1"/>
    </row>
    <row r="32" spans="1:33" ht="14.4" thickBot="1" x14ac:dyDescent="0.3">
      <c r="A32" s="1" t="s">
        <v>42</v>
      </c>
      <c r="B32" s="1">
        <v>0.39760000000000001</v>
      </c>
      <c r="C32" s="1"/>
      <c r="D32" s="1">
        <v>8.0199999999999994E-2</v>
      </c>
      <c r="E32" s="1"/>
      <c r="F32" s="1">
        <v>0.1114</v>
      </c>
      <c r="G32" s="1">
        <v>0.20599999999999999</v>
      </c>
      <c r="H32" s="1"/>
      <c r="I32" s="1">
        <v>426</v>
      </c>
      <c r="J32" s="1">
        <v>9.34</v>
      </c>
      <c r="K32" s="1"/>
      <c r="L32" s="1"/>
      <c r="M32" s="1"/>
      <c r="N32" s="1"/>
      <c r="O32" s="1"/>
      <c r="P32" s="1"/>
      <c r="Q32" s="1">
        <v>47534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382</v>
      </c>
      <c r="AF32" s="1">
        <v>656</v>
      </c>
      <c r="AG32" s="1"/>
    </row>
    <row r="33" spans="1:33" ht="14.4" thickBot="1" x14ac:dyDescent="0.3">
      <c r="A33" s="1" t="s">
        <v>43</v>
      </c>
      <c r="B33" s="1">
        <v>0.42620000000000002</v>
      </c>
      <c r="C33" s="1"/>
      <c r="D33" s="1">
        <v>8.3599999999999994E-2</v>
      </c>
      <c r="E33" s="1"/>
      <c r="F33" s="1">
        <v>0.127</v>
      </c>
      <c r="G33" s="1">
        <v>0.21560000000000001</v>
      </c>
      <c r="H33" s="1"/>
      <c r="I33" s="1">
        <v>448</v>
      </c>
      <c r="J33" s="1">
        <v>9.51</v>
      </c>
      <c r="K33" s="1"/>
      <c r="L33" s="1"/>
      <c r="M33" s="1"/>
      <c r="N33" s="1"/>
      <c r="O33" s="1"/>
      <c r="P33" s="1"/>
      <c r="Q33" s="1">
        <v>51257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217</v>
      </c>
      <c r="AF33" s="1">
        <v>1286</v>
      </c>
      <c r="AG33" s="1"/>
    </row>
    <row r="34" spans="1:33" ht="14.4" thickBot="1" x14ac:dyDescent="0.3">
      <c r="A34" s="1" t="s">
        <v>44</v>
      </c>
      <c r="B34" s="1">
        <v>0.4612</v>
      </c>
      <c r="C34" s="1"/>
      <c r="D34" s="1">
        <v>8.7499999999999994E-2</v>
      </c>
      <c r="E34" s="1"/>
      <c r="F34" s="1">
        <v>0.1326</v>
      </c>
      <c r="G34" s="1">
        <v>0.24110000000000001</v>
      </c>
      <c r="H34" s="1"/>
      <c r="I34" s="1">
        <v>480</v>
      </c>
      <c r="J34" s="1">
        <v>9.6</v>
      </c>
      <c r="K34" s="1"/>
      <c r="L34" s="1"/>
      <c r="M34" s="1"/>
      <c r="N34" s="1"/>
      <c r="O34" s="1"/>
      <c r="P34" s="1"/>
      <c r="Q34" s="1">
        <v>49006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298</v>
      </c>
      <c r="AF34" s="1">
        <v>1168</v>
      </c>
      <c r="AG34" s="1"/>
    </row>
    <row r="35" spans="1:33" ht="14.4" thickBot="1" x14ac:dyDescent="0.3">
      <c r="A35" s="1" t="s">
        <v>45</v>
      </c>
      <c r="B35" s="1">
        <v>0.53210000000000002</v>
      </c>
      <c r="C35" s="1"/>
      <c r="D35" s="1">
        <v>9.1300000000000006E-2</v>
      </c>
      <c r="E35" s="1"/>
      <c r="F35" s="1">
        <v>0.1424</v>
      </c>
      <c r="G35" s="1">
        <v>0.2984</v>
      </c>
      <c r="H35" s="1"/>
      <c r="I35" s="1">
        <v>549</v>
      </c>
      <c r="J35" s="1">
        <v>9.7899999999999991</v>
      </c>
      <c r="K35" s="1"/>
      <c r="L35" s="1"/>
      <c r="M35" s="1"/>
      <c r="N35" s="1"/>
      <c r="O35" s="1"/>
      <c r="P35" s="1"/>
      <c r="Q35" s="1">
        <v>50492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360</v>
      </c>
      <c r="AF35" s="1">
        <v>891</v>
      </c>
      <c r="AG35" s="1"/>
    </row>
    <row r="36" spans="1:33" ht="14.4" thickBot="1" x14ac:dyDescent="0.3">
      <c r="A36" s="1" t="s">
        <v>46</v>
      </c>
      <c r="B36" s="1">
        <v>0.61070000000000002</v>
      </c>
      <c r="C36" s="1"/>
      <c r="D36" s="1">
        <v>0.11600000000000001</v>
      </c>
      <c r="E36" s="1"/>
      <c r="F36" s="1">
        <v>0.15359999999999999</v>
      </c>
      <c r="G36" s="1">
        <v>0.34110000000000001</v>
      </c>
      <c r="H36" s="1"/>
      <c r="I36" s="1">
        <v>608</v>
      </c>
      <c r="J36" s="1">
        <v>10.3</v>
      </c>
      <c r="K36" s="1"/>
      <c r="L36" s="1"/>
      <c r="M36" s="1"/>
      <c r="N36" s="1"/>
      <c r="O36" s="1"/>
      <c r="P36" s="1"/>
      <c r="Q36" s="1">
        <v>54586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380</v>
      </c>
      <c r="AF36" s="1">
        <v>667</v>
      </c>
      <c r="AG36" s="1"/>
    </row>
    <row r="37" spans="1:33" ht="14.4" thickBot="1" x14ac:dyDescent="0.3">
      <c r="A37" s="1" t="s">
        <v>47</v>
      </c>
      <c r="B37" s="1">
        <v>0.69979999999999998</v>
      </c>
      <c r="C37" s="1"/>
      <c r="D37" s="1">
        <v>0.11899999999999999</v>
      </c>
      <c r="E37" s="1"/>
      <c r="F37" s="1">
        <v>0.1719</v>
      </c>
      <c r="G37" s="1">
        <v>0.40889999999999999</v>
      </c>
      <c r="H37" s="1"/>
      <c r="I37" s="1">
        <v>688</v>
      </c>
      <c r="J37" s="1">
        <v>10.029999999999999</v>
      </c>
      <c r="K37" s="1"/>
      <c r="L37" s="1"/>
      <c r="M37" s="1"/>
      <c r="N37" s="1"/>
      <c r="O37" s="1"/>
      <c r="P37" s="1"/>
      <c r="Q37" s="1">
        <v>58290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418</v>
      </c>
      <c r="AF37" s="1">
        <v>715</v>
      </c>
      <c r="AG37" s="1"/>
    </row>
    <row r="38" spans="1:33" ht="14.4" thickBot="1" x14ac:dyDescent="0.3">
      <c r="A38" s="1" t="s">
        <v>48</v>
      </c>
      <c r="B38" s="1">
        <v>0.86360000000000003</v>
      </c>
      <c r="C38" s="1"/>
      <c r="D38" s="1">
        <v>0.1588</v>
      </c>
      <c r="E38" s="1"/>
      <c r="F38" s="1">
        <v>0.2452</v>
      </c>
      <c r="G38" s="1">
        <v>0.45960000000000001</v>
      </c>
      <c r="H38" s="1"/>
      <c r="I38" s="1">
        <v>792</v>
      </c>
      <c r="J38" s="1">
        <v>10.15</v>
      </c>
      <c r="K38" s="1"/>
      <c r="L38" s="1"/>
      <c r="M38" s="1"/>
      <c r="N38" s="1"/>
      <c r="O38" s="1"/>
      <c r="P38" s="1"/>
      <c r="Q38" s="1">
        <v>55319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>
        <v>493</v>
      </c>
      <c r="AF38" s="1">
        <v>1373</v>
      </c>
      <c r="AG38" s="1"/>
    </row>
    <row r="39" spans="1:33" ht="14.4" thickBot="1" x14ac:dyDescent="0.3">
      <c r="A39" s="1" t="s">
        <v>49</v>
      </c>
      <c r="B39" s="1">
        <v>0.97989999999999999</v>
      </c>
      <c r="C39" s="1"/>
      <c r="D39" s="1">
        <v>0.1643</v>
      </c>
      <c r="E39" s="1"/>
      <c r="F39" s="1">
        <v>0.27910000000000001</v>
      </c>
      <c r="G39" s="1">
        <v>0.53649999999999998</v>
      </c>
      <c r="H39" s="1"/>
      <c r="I39" s="1">
        <v>946</v>
      </c>
      <c r="J39" s="1">
        <v>10.57</v>
      </c>
      <c r="K39" s="1"/>
      <c r="L39" s="1"/>
      <c r="M39" s="1">
        <v>15620</v>
      </c>
      <c r="N39" s="1"/>
      <c r="O39" s="1"/>
      <c r="P39" s="1"/>
      <c r="Q39" s="1">
        <v>56932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>
        <v>666</v>
      </c>
      <c r="AF39" s="1">
        <v>1381</v>
      </c>
      <c r="AG39" s="1"/>
    </row>
    <row r="40" spans="1:33" ht="14.4" thickBot="1" x14ac:dyDescent="0.3">
      <c r="A40" s="1" t="s">
        <v>50</v>
      </c>
      <c r="B40" s="1">
        <v>1.232</v>
      </c>
      <c r="C40" s="1"/>
      <c r="D40" s="1">
        <v>0.216</v>
      </c>
      <c r="E40" s="1"/>
      <c r="F40" s="1">
        <v>0.36649999999999999</v>
      </c>
      <c r="G40" s="1">
        <v>0.64949999999999997</v>
      </c>
      <c r="H40" s="1"/>
      <c r="I40" s="1">
        <v>1159</v>
      </c>
      <c r="J40" s="1">
        <v>10.7</v>
      </c>
      <c r="K40" s="1"/>
      <c r="L40" s="1"/>
      <c r="M40" s="1"/>
      <c r="N40" s="1"/>
      <c r="O40" s="1"/>
      <c r="P40" s="1"/>
      <c r="Q40" s="1">
        <v>54141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>
        <v>787</v>
      </c>
      <c r="AF40" s="1">
        <v>1585</v>
      </c>
      <c r="AG40" s="1"/>
    </row>
    <row r="41" spans="1:33" ht="14.4" thickBot="1" x14ac:dyDescent="0.3">
      <c r="A41" s="1" t="s">
        <v>51</v>
      </c>
      <c r="B41" s="1">
        <v>1.3708</v>
      </c>
      <c r="C41" s="1"/>
      <c r="D41" s="1">
        <v>0.19109999999999999</v>
      </c>
      <c r="E41" s="1"/>
      <c r="F41" s="1">
        <v>0.42399999999999999</v>
      </c>
      <c r="G41" s="1">
        <v>0.75570000000000004</v>
      </c>
      <c r="H41" s="1"/>
      <c r="I41" s="1">
        <v>1273</v>
      </c>
      <c r="J41" s="1">
        <v>10.84</v>
      </c>
      <c r="K41" s="1"/>
      <c r="L41" s="1">
        <v>31200</v>
      </c>
      <c r="M41" s="1">
        <v>15333.33</v>
      </c>
      <c r="N41" s="1"/>
      <c r="O41" s="1"/>
      <c r="P41" s="1"/>
      <c r="Q41" s="1">
        <v>62372</v>
      </c>
      <c r="R41" s="1"/>
      <c r="S41" s="1"/>
      <c r="T41" s="1">
        <v>59000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>
        <v>927</v>
      </c>
      <c r="AF41" s="1">
        <v>1714</v>
      </c>
      <c r="AG41" s="1"/>
    </row>
    <row r="42" spans="1:33" ht="14.4" thickBot="1" x14ac:dyDescent="0.3">
      <c r="A42" s="1" t="s">
        <v>52</v>
      </c>
      <c r="B42" s="1">
        <v>1.6566000000000001</v>
      </c>
      <c r="C42" s="1"/>
      <c r="D42" s="1">
        <v>0.21970000000000001</v>
      </c>
      <c r="E42" s="1"/>
      <c r="F42" s="1">
        <v>0.52639999999999998</v>
      </c>
      <c r="G42" s="1">
        <v>0.91049999999999998</v>
      </c>
      <c r="H42" s="1"/>
      <c r="I42" s="1">
        <v>1520</v>
      </c>
      <c r="J42" s="1">
        <v>10.97</v>
      </c>
      <c r="K42" s="1"/>
      <c r="L42" s="1">
        <v>31200</v>
      </c>
      <c r="M42" s="1">
        <v>15333.33</v>
      </c>
      <c r="N42" s="1"/>
      <c r="O42" s="1"/>
      <c r="P42" s="1"/>
      <c r="Q42" s="1">
        <v>66334</v>
      </c>
      <c r="R42" s="1">
        <v>3868</v>
      </c>
      <c r="S42" s="1"/>
      <c r="T42" s="1">
        <v>63000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>
        <v>1099</v>
      </c>
      <c r="AF42" s="1">
        <v>1842</v>
      </c>
      <c r="AG42" s="1"/>
    </row>
    <row r="43" spans="1:33" ht="14.4" thickBot="1" x14ac:dyDescent="0.3">
      <c r="A43" s="1" t="s">
        <v>53</v>
      </c>
      <c r="B43" s="1">
        <v>1.9623999999999999</v>
      </c>
      <c r="C43" s="1"/>
      <c r="D43" s="1">
        <v>0.27650000000000002</v>
      </c>
      <c r="E43" s="1"/>
      <c r="F43" s="1">
        <v>0.56599999999999995</v>
      </c>
      <c r="G43" s="1">
        <v>1.1198999999999999</v>
      </c>
      <c r="H43" s="1"/>
      <c r="I43" s="1">
        <v>1770</v>
      </c>
      <c r="J43" s="1">
        <v>11.2</v>
      </c>
      <c r="K43" s="1"/>
      <c r="L43" s="1">
        <v>31200</v>
      </c>
      <c r="M43" s="1">
        <v>15333.33</v>
      </c>
      <c r="N43" s="1"/>
      <c r="O43" s="1"/>
      <c r="P43" s="1"/>
      <c r="Q43" s="1">
        <v>70000</v>
      </c>
      <c r="R43" s="1">
        <v>4126</v>
      </c>
      <c r="S43" s="1"/>
      <c r="T43" s="1">
        <v>70000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>
        <v>1503</v>
      </c>
      <c r="AF43" s="1">
        <v>2081</v>
      </c>
      <c r="AG43" s="1"/>
    </row>
    <row r="44" spans="1:33" ht="14.4" thickBot="1" x14ac:dyDescent="0.3">
      <c r="A44" s="1" t="s">
        <v>54</v>
      </c>
      <c r="B44" s="1">
        <v>2.3206000000000002</v>
      </c>
      <c r="C44" s="1"/>
      <c r="D44" s="1">
        <v>0.32800000000000001</v>
      </c>
      <c r="E44" s="1"/>
      <c r="F44" s="1">
        <v>0.60389999999999999</v>
      </c>
      <c r="G44" s="1">
        <v>1.3887</v>
      </c>
      <c r="H44" s="1"/>
      <c r="I44" s="1">
        <v>2055</v>
      </c>
      <c r="J44" s="1">
        <v>11.49</v>
      </c>
      <c r="K44" s="1"/>
      <c r="L44" s="1">
        <v>31200</v>
      </c>
      <c r="M44" s="1">
        <v>15333.33</v>
      </c>
      <c r="N44" s="1"/>
      <c r="O44" s="1"/>
      <c r="P44" s="1"/>
      <c r="Q44" s="1">
        <v>74700</v>
      </c>
      <c r="R44" s="1">
        <v>5090</v>
      </c>
      <c r="S44" s="1"/>
      <c r="T44" s="1">
        <v>54900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>
        <v>1684</v>
      </c>
      <c r="AF44" s="1">
        <v>2729</v>
      </c>
      <c r="AG44" s="1"/>
    </row>
    <row r="45" spans="1:33" ht="14.4" thickBot="1" x14ac:dyDescent="0.3">
      <c r="A45" s="1" t="s">
        <v>55</v>
      </c>
      <c r="B45" s="1">
        <v>2.6025999999999998</v>
      </c>
      <c r="C45" s="1"/>
      <c r="D45" s="1">
        <v>0.3448</v>
      </c>
      <c r="E45" s="1"/>
      <c r="F45" s="1">
        <v>0.73019999999999996</v>
      </c>
      <c r="G45" s="1">
        <v>1.5276000000000001</v>
      </c>
      <c r="H45" s="1"/>
      <c r="I45" s="1">
        <v>2253</v>
      </c>
      <c r="J45" s="1">
        <v>11.72</v>
      </c>
      <c r="K45" s="1"/>
      <c r="L45" s="1">
        <v>32100</v>
      </c>
      <c r="M45" s="1">
        <v>16666.669999999998</v>
      </c>
      <c r="N45" s="1">
        <v>8.7126999999999999</v>
      </c>
      <c r="O45" s="1"/>
      <c r="P45" s="1"/>
      <c r="Q45" s="1">
        <v>80000</v>
      </c>
      <c r="R45" s="1">
        <v>6532</v>
      </c>
      <c r="S45" s="1"/>
      <c r="T45" s="1">
        <v>50000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>
        <v>1839</v>
      </c>
      <c r="AF45" s="1">
        <v>2699</v>
      </c>
      <c r="AG45" s="1"/>
    </row>
    <row r="46" spans="1:33" ht="14.4" thickBot="1" x14ac:dyDescent="0.3">
      <c r="A46" s="1" t="s">
        <v>56</v>
      </c>
      <c r="B46" s="1">
        <v>3.1800999999999999</v>
      </c>
      <c r="C46" s="1"/>
      <c r="D46" s="1">
        <v>0.39069999999999999</v>
      </c>
      <c r="E46" s="1"/>
      <c r="F46" s="1">
        <v>1.0922000000000001</v>
      </c>
      <c r="G46" s="1">
        <v>1.6970000000000001</v>
      </c>
      <c r="H46" s="1"/>
      <c r="I46" s="1">
        <v>2693</v>
      </c>
      <c r="J46" s="1">
        <v>11.9</v>
      </c>
      <c r="K46" s="1"/>
      <c r="L46" s="1"/>
      <c r="M46" s="1">
        <v>16593.330000000002</v>
      </c>
      <c r="N46" s="1">
        <v>8.4888999999999992</v>
      </c>
      <c r="O46" s="1"/>
      <c r="P46" s="1"/>
      <c r="Q46" s="1">
        <v>76453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>
        <v>1945</v>
      </c>
      <c r="AF46" s="1">
        <v>2865</v>
      </c>
      <c r="AG46" s="1"/>
    </row>
    <row r="47" spans="1:33" ht="14.4" thickBot="1" x14ac:dyDescent="0.3">
      <c r="A47" s="1" t="s">
        <v>57</v>
      </c>
      <c r="B47" s="1">
        <v>3.7084000000000001</v>
      </c>
      <c r="C47" s="1"/>
      <c r="D47" s="1">
        <v>0.62250000000000005</v>
      </c>
      <c r="E47" s="1"/>
      <c r="F47" s="1">
        <v>1.37</v>
      </c>
      <c r="G47" s="1">
        <v>1.716</v>
      </c>
      <c r="H47" s="1"/>
      <c r="I47" s="1">
        <v>3101</v>
      </c>
      <c r="J47" s="1">
        <v>12.01</v>
      </c>
      <c r="K47" s="1"/>
      <c r="L47" s="1">
        <v>31200</v>
      </c>
      <c r="M47" s="1">
        <v>17000</v>
      </c>
      <c r="N47" s="1">
        <v>9.8002000000000002</v>
      </c>
      <c r="O47" s="1"/>
      <c r="P47" s="1"/>
      <c r="Q47" s="1">
        <v>77532</v>
      </c>
      <c r="R47" s="1">
        <v>6064.2</v>
      </c>
      <c r="S47" s="1"/>
      <c r="T47" s="1">
        <v>60000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>
        <v>2738</v>
      </c>
      <c r="AF47" s="1">
        <v>3775</v>
      </c>
      <c r="AG47" s="1"/>
    </row>
    <row r="48" spans="1:33" ht="14.4" thickBot="1" x14ac:dyDescent="0.3">
      <c r="A48" s="1" t="s">
        <v>58</v>
      </c>
      <c r="B48" s="1">
        <v>4.6003999999999996</v>
      </c>
      <c r="C48" s="1"/>
      <c r="D48" s="1">
        <v>0.84050000000000002</v>
      </c>
      <c r="E48" s="1"/>
      <c r="F48" s="1">
        <v>1.5994999999999999</v>
      </c>
      <c r="G48" s="1">
        <v>2.1604000000000001</v>
      </c>
      <c r="H48" s="1"/>
      <c r="I48" s="1">
        <v>3799</v>
      </c>
      <c r="J48" s="1">
        <v>12.21</v>
      </c>
      <c r="K48" s="1"/>
      <c r="L48" s="1">
        <v>31200</v>
      </c>
      <c r="M48" s="1">
        <v>17387</v>
      </c>
      <c r="N48" s="1"/>
      <c r="O48" s="1"/>
      <c r="P48" s="1"/>
      <c r="Q48" s="1">
        <v>74000</v>
      </c>
      <c r="R48" s="1">
        <v>9000</v>
      </c>
      <c r="S48" s="1"/>
      <c r="T48" s="1">
        <v>68000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>
        <v>2632</v>
      </c>
      <c r="AF48" s="1">
        <v>3869</v>
      </c>
      <c r="AG48" s="1"/>
    </row>
    <row r="49" spans="1:33" ht="14.4" thickBot="1" x14ac:dyDescent="0.3">
      <c r="A49" s="1" t="s">
        <v>59</v>
      </c>
      <c r="B49" s="1">
        <v>5.3959000000000001</v>
      </c>
      <c r="C49" s="1"/>
      <c r="D49" s="1">
        <v>1.0362</v>
      </c>
      <c r="E49" s="1"/>
      <c r="F49" s="1">
        <v>1.9906999999999999</v>
      </c>
      <c r="G49" s="1">
        <v>2.3690000000000002</v>
      </c>
      <c r="H49" s="1"/>
      <c r="I49" s="1">
        <v>4380</v>
      </c>
      <c r="J49" s="1">
        <v>12.5</v>
      </c>
      <c r="K49" s="1"/>
      <c r="L49" s="1">
        <v>31200</v>
      </c>
      <c r="M49" s="1">
        <v>18000</v>
      </c>
      <c r="N49" s="1"/>
      <c r="O49" s="1"/>
      <c r="P49" s="1"/>
      <c r="Q49" s="1">
        <v>77707</v>
      </c>
      <c r="R49" s="1">
        <v>9179.2000000000007</v>
      </c>
      <c r="S49" s="1"/>
      <c r="T49" s="1">
        <v>50000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>
        <v>2983</v>
      </c>
      <c r="AF49" s="1">
        <v>4159</v>
      </c>
      <c r="AG49" s="1"/>
    </row>
    <row r="50" spans="1:33" ht="14.4" thickBot="1" x14ac:dyDescent="0.3">
      <c r="A50" s="1" t="s">
        <v>60</v>
      </c>
      <c r="B50" s="1">
        <v>6.5986000000000002</v>
      </c>
      <c r="C50" s="1"/>
      <c r="D50" s="1">
        <v>1.2478</v>
      </c>
      <c r="E50" s="1"/>
      <c r="F50" s="1">
        <v>2.4881000000000002</v>
      </c>
      <c r="G50" s="1">
        <v>2.8626999999999998</v>
      </c>
      <c r="H50" s="1"/>
      <c r="I50" s="1">
        <v>5258</v>
      </c>
      <c r="J50" s="1">
        <v>12.67</v>
      </c>
      <c r="K50" s="1"/>
      <c r="L50" s="1">
        <v>31200</v>
      </c>
      <c r="M50" s="1">
        <v>18000</v>
      </c>
      <c r="N50" s="1"/>
      <c r="O50" s="1"/>
      <c r="P50" s="1"/>
      <c r="Q50" s="1">
        <v>80843</v>
      </c>
      <c r="R50" s="1">
        <v>9849</v>
      </c>
      <c r="S50" s="1"/>
      <c r="T50" s="1">
        <v>60000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>
        <v>3580</v>
      </c>
      <c r="AF50" s="1">
        <v>5134</v>
      </c>
      <c r="AG50" s="1"/>
    </row>
    <row r="51" spans="1:33" ht="14.4" thickBot="1" x14ac:dyDescent="0.3">
      <c r="A51" s="1" t="s">
        <v>61</v>
      </c>
      <c r="B51" s="1">
        <v>7.7691999999999997</v>
      </c>
      <c r="C51" s="1"/>
      <c r="D51" s="1">
        <v>1.5665</v>
      </c>
      <c r="E51" s="1"/>
      <c r="F51" s="1">
        <v>2.9415</v>
      </c>
      <c r="G51" s="1">
        <v>3.2612000000000001</v>
      </c>
      <c r="H51" s="1"/>
      <c r="I51" s="1">
        <v>6084</v>
      </c>
      <c r="J51" s="1">
        <v>12.94</v>
      </c>
      <c r="K51" s="1"/>
      <c r="L51" s="1"/>
      <c r="M51" s="1">
        <v>17706.669999999998</v>
      </c>
      <c r="N51" s="1">
        <v>13.779400000000001</v>
      </c>
      <c r="O51" s="1"/>
      <c r="P51" s="1"/>
      <c r="Q51" s="1">
        <v>76436</v>
      </c>
      <c r="R51" s="1">
        <v>12665</v>
      </c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>
        <v>3973</v>
      </c>
      <c r="AF51" s="1">
        <v>6099</v>
      </c>
      <c r="AG51" s="1"/>
    </row>
    <row r="52" spans="1:33" ht="14.4" thickBot="1" x14ac:dyDescent="0.3">
      <c r="A52" s="1" t="s">
        <v>62</v>
      </c>
      <c r="B52" s="1">
        <v>9.2391000000000005</v>
      </c>
      <c r="C52" s="1"/>
      <c r="D52" s="1">
        <v>1.6754</v>
      </c>
      <c r="E52" s="1"/>
      <c r="F52" s="1">
        <v>4.0305999999999997</v>
      </c>
      <c r="G52" s="1">
        <v>3.5331999999999999</v>
      </c>
      <c r="H52" s="1"/>
      <c r="I52" s="1">
        <v>7118</v>
      </c>
      <c r="J52" s="1">
        <v>13.06</v>
      </c>
      <c r="K52" s="1"/>
      <c r="L52" s="1"/>
      <c r="M52" s="1">
        <v>17700</v>
      </c>
      <c r="N52" s="1">
        <v>16.362500000000001</v>
      </c>
      <c r="O52" s="1"/>
      <c r="P52" s="1"/>
      <c r="Q52" s="1">
        <v>38855</v>
      </c>
      <c r="R52" s="1">
        <v>18795</v>
      </c>
      <c r="S52" s="1"/>
      <c r="T52" s="1">
        <v>78600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>
        <v>4563</v>
      </c>
      <c r="AF52" s="1">
        <v>7172</v>
      </c>
      <c r="AG52" s="1"/>
    </row>
    <row r="53" spans="1:33" ht="14.4" thickBot="1" x14ac:dyDescent="0.3">
      <c r="A53" s="1" t="s">
        <v>63</v>
      </c>
      <c r="B53" s="1">
        <v>7.6364000000000001</v>
      </c>
      <c r="C53" s="1"/>
      <c r="D53" s="1">
        <v>2.6084999999999998</v>
      </c>
      <c r="E53" s="1"/>
      <c r="F53" s="1">
        <v>3.0129999999999999</v>
      </c>
      <c r="G53" s="1">
        <v>2.0148999999999999</v>
      </c>
      <c r="H53" s="1"/>
      <c r="I53" s="1">
        <v>7686</v>
      </c>
      <c r="J53" s="1">
        <v>13.2</v>
      </c>
      <c r="K53" s="1"/>
      <c r="L53" s="1">
        <v>31200</v>
      </c>
      <c r="M53" s="1">
        <v>17746.669999999998</v>
      </c>
      <c r="N53" s="1">
        <v>16.8993</v>
      </c>
      <c r="O53" s="1"/>
      <c r="P53" s="1"/>
      <c r="Q53" s="1">
        <v>40997.300000000003</v>
      </c>
      <c r="R53" s="1">
        <v>13896.2</v>
      </c>
      <c r="S53" s="1"/>
      <c r="T53" s="1">
        <v>87700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>
        <v>5091</v>
      </c>
      <c r="AF53" s="1">
        <v>8918</v>
      </c>
      <c r="AG53" s="1"/>
    </row>
    <row r="54" spans="1:33" ht="14.4" thickBot="1" x14ac:dyDescent="0.3">
      <c r="A54" s="1" t="s">
        <v>64</v>
      </c>
      <c r="B54" s="1">
        <v>8.9413999999999998</v>
      </c>
      <c r="C54" s="1"/>
      <c r="D54" s="1">
        <v>2.4476</v>
      </c>
      <c r="E54" s="1"/>
      <c r="F54" s="1">
        <v>3.4184999999999999</v>
      </c>
      <c r="G54" s="1">
        <v>3.0752999999999999</v>
      </c>
      <c r="H54" s="1"/>
      <c r="I54" s="1">
        <v>9011</v>
      </c>
      <c r="J54" s="1">
        <v>17.09</v>
      </c>
      <c r="K54" s="1"/>
      <c r="L54" s="1">
        <v>31200</v>
      </c>
      <c r="M54" s="1">
        <v>17753.330000000002</v>
      </c>
      <c r="N54" s="1">
        <v>17.993200000000002</v>
      </c>
      <c r="O54" s="1"/>
      <c r="P54" s="1"/>
      <c r="Q54" s="1">
        <v>34299.199999999997</v>
      </c>
      <c r="R54" s="1">
        <v>17952.599999999999</v>
      </c>
      <c r="S54" s="1"/>
      <c r="T54" s="1">
        <v>137755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>
        <v>5473</v>
      </c>
      <c r="AF54" s="1">
        <v>9280</v>
      </c>
      <c r="AG54" s="1"/>
    </row>
    <row r="55" spans="1:33" ht="14.4" thickBot="1" x14ac:dyDescent="0.3">
      <c r="A55" s="1" t="s">
        <v>65</v>
      </c>
      <c r="B55" s="1">
        <v>13.4209</v>
      </c>
      <c r="C55" s="1"/>
      <c r="D55" s="1">
        <v>3.528</v>
      </c>
      <c r="E55" s="1"/>
      <c r="F55" s="1">
        <v>6.6349999999999998</v>
      </c>
      <c r="G55" s="1">
        <v>3.2008000000000001</v>
      </c>
      <c r="H55" s="1"/>
      <c r="I55" s="1">
        <v>10167</v>
      </c>
      <c r="J55" s="1">
        <v>17.21</v>
      </c>
      <c r="K55" s="1"/>
      <c r="L55" s="1">
        <v>30984</v>
      </c>
      <c r="M55" s="1">
        <v>17713.5</v>
      </c>
      <c r="N55" s="1">
        <v>18.113499999999998</v>
      </c>
      <c r="O55" s="1"/>
      <c r="P55" s="1"/>
      <c r="Q55" s="1">
        <v>11140</v>
      </c>
      <c r="R55" s="1">
        <v>21916</v>
      </c>
      <c r="S55" s="1"/>
      <c r="T55" s="1">
        <v>111096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>
        <v>5983</v>
      </c>
      <c r="AF55" s="1">
        <v>15822</v>
      </c>
      <c r="AG55" s="1"/>
    </row>
    <row r="56" spans="1:33" ht="14.4" thickBot="1" x14ac:dyDescent="0.3">
      <c r="A56" s="1" t="s">
        <v>66</v>
      </c>
      <c r="B56" s="1">
        <v>15.1752</v>
      </c>
      <c r="C56" s="1"/>
      <c r="D56" s="1">
        <v>4.4055999999999997</v>
      </c>
      <c r="E56" s="1"/>
      <c r="F56" s="1">
        <v>7.1656000000000004</v>
      </c>
      <c r="G56" s="1">
        <v>3.4338000000000002</v>
      </c>
      <c r="H56" s="1"/>
      <c r="I56" s="1">
        <v>11393</v>
      </c>
      <c r="J56" s="1">
        <v>17.29</v>
      </c>
      <c r="K56" s="1"/>
      <c r="L56" s="1">
        <v>31200</v>
      </c>
      <c r="M56" s="1">
        <v>17660</v>
      </c>
      <c r="N56" s="1">
        <v>18.3432</v>
      </c>
      <c r="O56" s="1"/>
      <c r="P56" s="1"/>
      <c r="Q56" s="1">
        <v>17167</v>
      </c>
      <c r="R56" s="1">
        <v>19574.2</v>
      </c>
      <c r="S56" s="1"/>
      <c r="T56" s="1">
        <v>111938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>
        <v>6589</v>
      </c>
      <c r="AF56" s="1">
        <v>16873</v>
      </c>
      <c r="AG56" s="1"/>
    </row>
    <row r="57" spans="1:33" ht="14.4" thickBot="1" x14ac:dyDescent="0.3">
      <c r="A57" s="1" t="s">
        <v>67</v>
      </c>
      <c r="B57" s="1">
        <v>16.887599999999999</v>
      </c>
      <c r="C57" s="1"/>
      <c r="D57" s="1">
        <v>3.6819000000000002</v>
      </c>
      <c r="E57" s="1"/>
      <c r="F57" s="1">
        <v>8.8119999999999994</v>
      </c>
      <c r="G57" s="1">
        <v>4.1763000000000003</v>
      </c>
      <c r="H57" s="1"/>
      <c r="I57" s="1">
        <v>12556</v>
      </c>
      <c r="J57" s="1">
        <v>17.829999999999998</v>
      </c>
      <c r="K57" s="1"/>
      <c r="L57" s="1">
        <v>31200</v>
      </c>
      <c r="M57" s="1">
        <v>17147</v>
      </c>
      <c r="N57" s="1">
        <v>20</v>
      </c>
      <c r="O57" s="1"/>
      <c r="P57" s="1"/>
      <c r="Q57" s="1">
        <v>7402</v>
      </c>
      <c r="R57" s="1">
        <v>20329</v>
      </c>
      <c r="S57" s="1"/>
      <c r="T57" s="1">
        <v>117074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>
        <v>4375</v>
      </c>
      <c r="AF57" s="1">
        <v>17311</v>
      </c>
      <c r="AG57" s="1"/>
    </row>
    <row r="58" spans="1:33" ht="14.4" thickBot="1" x14ac:dyDescent="0.3">
      <c r="A58" s="1" t="s">
        <v>68</v>
      </c>
      <c r="B58" s="1">
        <v>18.241599999999998</v>
      </c>
      <c r="C58" s="1"/>
      <c r="D58" s="1">
        <v>4.0468000000000002</v>
      </c>
      <c r="E58" s="1"/>
      <c r="F58" s="1">
        <v>8.5081000000000007</v>
      </c>
      <c r="G58" s="1">
        <v>5.8217999999999996</v>
      </c>
      <c r="H58" s="1"/>
      <c r="I58" s="1">
        <v>13736</v>
      </c>
      <c r="J58" s="1">
        <v>17.93</v>
      </c>
      <c r="K58" s="1"/>
      <c r="L58" s="1">
        <v>31200</v>
      </c>
      <c r="M58" s="1">
        <v>17086.669999999998</v>
      </c>
      <c r="N58" s="1">
        <v>20.5</v>
      </c>
      <c r="O58" s="1"/>
      <c r="P58" s="1"/>
      <c r="Q58" s="1">
        <v>5004</v>
      </c>
      <c r="R58" s="1">
        <v>22989.23</v>
      </c>
      <c r="S58" s="1"/>
      <c r="T58" s="1">
        <v>102536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>
        <v>4538</v>
      </c>
      <c r="AF58" s="1">
        <v>15857</v>
      </c>
      <c r="AG58" s="1"/>
    </row>
    <row r="59" spans="1:33" ht="14.4" thickBot="1" x14ac:dyDescent="0.3">
      <c r="A59" s="1" t="s">
        <v>69</v>
      </c>
      <c r="B59" s="1">
        <v>20.8962</v>
      </c>
      <c r="C59" s="1"/>
      <c r="D59" s="1">
        <v>3.5533000000000001</v>
      </c>
      <c r="E59" s="1"/>
      <c r="F59" s="1">
        <v>11.0526</v>
      </c>
      <c r="G59" s="1">
        <v>6.2903000000000002</v>
      </c>
      <c r="H59" s="1"/>
      <c r="I59" s="1">
        <v>15309</v>
      </c>
      <c r="J59" s="1">
        <v>18.03</v>
      </c>
      <c r="K59" s="1"/>
      <c r="L59" s="1">
        <v>31200</v>
      </c>
      <c r="M59" s="1">
        <v>17007</v>
      </c>
      <c r="N59" s="1">
        <v>21</v>
      </c>
      <c r="O59" s="1"/>
      <c r="P59" s="1"/>
      <c r="Q59" s="1">
        <v>6247</v>
      </c>
      <c r="R59" s="1">
        <v>22232</v>
      </c>
      <c r="S59" s="1"/>
      <c r="T59" s="1">
        <v>104058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>
        <v>4401</v>
      </c>
      <c r="AF59" s="1">
        <v>20932</v>
      </c>
      <c r="AG59" s="1"/>
    </row>
    <row r="60" spans="1:33" ht="14.4" thickBot="1" x14ac:dyDescent="0.3">
      <c r="A60" s="1" t="s">
        <v>70</v>
      </c>
      <c r="B60" s="1">
        <v>24.922599999999999</v>
      </c>
      <c r="C60" s="1"/>
      <c r="D60" s="1">
        <v>5.1482000000000001</v>
      </c>
      <c r="E60" s="1"/>
      <c r="F60" s="1">
        <v>13.0351</v>
      </c>
      <c r="G60" s="1">
        <v>6.7393000000000001</v>
      </c>
      <c r="H60" s="1"/>
      <c r="I60" s="1">
        <v>18112</v>
      </c>
      <c r="J60" s="1">
        <v>18.11</v>
      </c>
      <c r="K60" s="1"/>
      <c r="L60" s="1">
        <v>31200</v>
      </c>
      <c r="M60" s="1">
        <v>17120</v>
      </c>
      <c r="N60" s="1">
        <v>21.500800000000002</v>
      </c>
      <c r="O60" s="1"/>
      <c r="P60" s="1"/>
      <c r="Q60" s="1">
        <v>5164</v>
      </c>
      <c r="R60" s="1">
        <v>25043</v>
      </c>
      <c r="S60" s="1"/>
      <c r="T60" s="1">
        <v>109381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>
        <v>4976</v>
      </c>
      <c r="AF60" s="1">
        <v>23204</v>
      </c>
      <c r="AG60" s="1"/>
    </row>
    <row r="61" spans="1:33" ht="14.4" thickBot="1" x14ac:dyDescent="0.3">
      <c r="A61" s="1" t="s">
        <v>71</v>
      </c>
      <c r="B61" s="1">
        <v>29.215499999999999</v>
      </c>
      <c r="C61" s="1"/>
      <c r="D61" s="1">
        <v>6.3558000000000003</v>
      </c>
      <c r="E61" s="1"/>
      <c r="F61" s="1">
        <v>15.4168</v>
      </c>
      <c r="G61" s="1">
        <v>7.4428999999999998</v>
      </c>
      <c r="H61" s="1"/>
      <c r="I61" s="1">
        <v>21049</v>
      </c>
      <c r="J61" s="1">
        <v>18.2</v>
      </c>
      <c r="K61" s="1"/>
      <c r="L61" s="1">
        <v>31200</v>
      </c>
      <c r="M61" s="1">
        <v>17093</v>
      </c>
      <c r="N61" s="1">
        <v>22.503399999999999</v>
      </c>
      <c r="O61" s="1"/>
      <c r="P61" s="1"/>
      <c r="Q61" s="1">
        <v>4754</v>
      </c>
      <c r="R61" s="1">
        <v>25278</v>
      </c>
      <c r="S61" s="1"/>
      <c r="T61" s="1">
        <v>98406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>
        <v>10982</v>
      </c>
      <c r="AF61" s="1">
        <v>38102</v>
      </c>
      <c r="AG61" s="1"/>
    </row>
    <row r="62" spans="1:33" ht="14.4" thickBot="1" x14ac:dyDescent="0.3">
      <c r="A62" s="1" t="s">
        <v>72</v>
      </c>
      <c r="B62" s="1">
        <v>34.390999999999998</v>
      </c>
      <c r="C62" s="1"/>
      <c r="D62" s="1">
        <v>7.9988999999999999</v>
      </c>
      <c r="E62" s="1"/>
      <c r="F62" s="1">
        <v>17.751999999999999</v>
      </c>
      <c r="G62" s="1">
        <v>8.6401000000000003</v>
      </c>
      <c r="H62" s="1"/>
      <c r="I62" s="1">
        <v>24583</v>
      </c>
      <c r="J62" s="1">
        <v>18.3</v>
      </c>
      <c r="K62" s="1"/>
      <c r="L62" s="1">
        <v>31200</v>
      </c>
      <c r="M62" s="1">
        <v>16960</v>
      </c>
      <c r="N62" s="1">
        <v>24</v>
      </c>
      <c r="O62" s="1"/>
      <c r="P62" s="1"/>
      <c r="Q62" s="1">
        <v>3141</v>
      </c>
      <c r="R62" s="1">
        <v>27278</v>
      </c>
      <c r="S62" s="1"/>
      <c r="T62" s="1">
        <v>142354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>
        <v>12271</v>
      </c>
      <c r="AF62" s="1">
        <v>46844</v>
      </c>
      <c r="AG62" s="1"/>
    </row>
    <row r="63" spans="1:33" ht="14.4" thickBot="1" x14ac:dyDescent="0.3">
      <c r="A63" s="1" t="s">
        <v>73</v>
      </c>
      <c r="B63" s="1">
        <v>43.010800000000003</v>
      </c>
      <c r="C63" s="1"/>
      <c r="D63" s="1">
        <v>10.3611</v>
      </c>
      <c r="E63" s="1"/>
      <c r="F63" s="1">
        <v>23.161799999999999</v>
      </c>
      <c r="G63" s="1">
        <v>9.4878999999999998</v>
      </c>
      <c r="H63" s="1"/>
      <c r="I63" s="1">
        <v>30504</v>
      </c>
      <c r="J63" s="1">
        <v>14.1501</v>
      </c>
      <c r="K63" s="1"/>
      <c r="L63" s="1">
        <v>31200</v>
      </c>
      <c r="M63" s="1">
        <v>16947</v>
      </c>
      <c r="N63" s="1">
        <v>25</v>
      </c>
      <c r="O63" s="1"/>
      <c r="P63" s="1"/>
      <c r="Q63" s="1">
        <v>4105.03</v>
      </c>
      <c r="R63" s="1">
        <v>24401</v>
      </c>
      <c r="S63" s="1"/>
      <c r="T63" s="1">
        <v>150249.4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>
        <v>14749</v>
      </c>
      <c r="AF63" s="1">
        <v>59960</v>
      </c>
      <c r="AG63" s="1"/>
    </row>
    <row r="64" spans="1:33" ht="14.4" thickBot="1" x14ac:dyDescent="0.3">
      <c r="A64" s="1" t="s">
        <v>74</v>
      </c>
      <c r="B64" s="1">
        <v>51.971499999999999</v>
      </c>
      <c r="C64" s="1"/>
      <c r="D64" s="1">
        <v>13.7803</v>
      </c>
      <c r="E64" s="1"/>
      <c r="F64" s="1">
        <v>27.174299999999999</v>
      </c>
      <c r="G64" s="1">
        <v>11.0169</v>
      </c>
      <c r="H64" s="1"/>
      <c r="I64" s="1">
        <v>36729</v>
      </c>
      <c r="J64" s="1">
        <v>14.4</v>
      </c>
      <c r="K64" s="1"/>
      <c r="L64" s="1">
        <v>31200</v>
      </c>
      <c r="M64" s="1">
        <v>16713</v>
      </c>
      <c r="N64" s="1">
        <v>27</v>
      </c>
      <c r="O64" s="1"/>
      <c r="P64" s="1"/>
      <c r="Q64" s="1">
        <v>8204</v>
      </c>
      <c r="R64" s="1">
        <v>20069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4.4" thickBot="1" x14ac:dyDescent="0.3">
      <c r="A65" s="1" t="s">
        <v>75</v>
      </c>
      <c r="B65" s="1">
        <v>62.870399999999997</v>
      </c>
      <c r="C65" s="1"/>
      <c r="D65" s="1">
        <v>18.286200000000001</v>
      </c>
      <c r="E65" s="1"/>
      <c r="F65" s="1">
        <v>32.9375</v>
      </c>
      <c r="G65" s="1">
        <v>11.646699999999999</v>
      </c>
      <c r="H65" s="1"/>
      <c r="I65" s="1"/>
      <c r="J65" s="1">
        <v>14.2</v>
      </c>
      <c r="K65" s="1"/>
      <c r="L65" s="1">
        <v>31200</v>
      </c>
      <c r="M65" s="1"/>
      <c r="N65" s="1">
        <v>29</v>
      </c>
      <c r="O65" s="1"/>
      <c r="P65" s="1"/>
      <c r="Q65" s="1">
        <v>4166</v>
      </c>
      <c r="R65" s="1">
        <v>20878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>
        <v>44681</v>
      </c>
      <c r="AF65" s="1"/>
      <c r="AG65" s="1"/>
    </row>
    <row r="66" spans="1:33" ht="14.4" thickBot="1" x14ac:dyDescent="0.3">
      <c r="A66" s="1" t="s">
        <v>76</v>
      </c>
      <c r="B66" s="1">
        <v>78.263499999999993</v>
      </c>
      <c r="C66" s="1"/>
      <c r="D66" s="1">
        <v>25.383600000000001</v>
      </c>
      <c r="E66" s="1"/>
      <c r="F66" s="1">
        <v>39.576999999999998</v>
      </c>
      <c r="G66" s="1">
        <v>13.302899999999999</v>
      </c>
      <c r="H66" s="1"/>
      <c r="I66" s="1">
        <v>55115</v>
      </c>
      <c r="J66" s="1">
        <v>19</v>
      </c>
      <c r="K66" s="1"/>
      <c r="L66" s="1">
        <v>31200</v>
      </c>
      <c r="M66" s="1"/>
      <c r="N66" s="1">
        <v>31</v>
      </c>
      <c r="O66" s="1"/>
      <c r="P66" s="1"/>
      <c r="Q66" s="1">
        <v>4881</v>
      </c>
      <c r="R66" s="1">
        <v>20027</v>
      </c>
      <c r="S66" s="1"/>
      <c r="T66" s="1">
        <v>193856.1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>
        <v>55080</v>
      </c>
      <c r="AF66" s="1"/>
      <c r="AG66" s="1"/>
    </row>
    <row r="67" spans="1:33" ht="14.4" thickBot="1" x14ac:dyDescent="0.3">
      <c r="A67" s="1" t="s">
        <v>77</v>
      </c>
      <c r="B67" s="1">
        <v>91.178299999999993</v>
      </c>
      <c r="C67" s="1"/>
      <c r="D67" s="1">
        <v>29.987500000000001</v>
      </c>
      <c r="E67" s="1"/>
      <c r="F67" s="1">
        <v>47.879300000000001</v>
      </c>
      <c r="G67" s="1">
        <v>13.311500000000001</v>
      </c>
      <c r="H67" s="1"/>
      <c r="I67" s="1">
        <v>64023</v>
      </c>
      <c r="J67" s="1">
        <v>14.274800000000001</v>
      </c>
      <c r="K67" s="1"/>
      <c r="L67" s="1">
        <v>31200</v>
      </c>
      <c r="M67" s="1">
        <v>16353</v>
      </c>
      <c r="N67" s="1">
        <v>32</v>
      </c>
      <c r="O67" s="1"/>
      <c r="P67" s="1"/>
      <c r="Q67" s="1">
        <v>5530</v>
      </c>
      <c r="R67" s="1">
        <v>17684</v>
      </c>
      <c r="S67" s="1"/>
      <c r="T67" s="1">
        <v>227457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4.4" thickBot="1" x14ac:dyDescent="0.3">
      <c r="A68" s="1" t="s">
        <v>78</v>
      </c>
      <c r="B68" s="1">
        <v>100.6544</v>
      </c>
      <c r="C68" s="1"/>
      <c r="D68" s="1">
        <v>31.5732</v>
      </c>
      <c r="E68" s="1"/>
      <c r="F68" s="1">
        <v>55.817999999999998</v>
      </c>
      <c r="G68" s="1">
        <v>13.263199999999999</v>
      </c>
      <c r="H68" s="1"/>
      <c r="I68" s="1">
        <v>70486</v>
      </c>
      <c r="J68" s="1">
        <v>14.276199999999999</v>
      </c>
      <c r="K68" s="1"/>
      <c r="L68" s="1">
        <v>31200</v>
      </c>
      <c r="M68" s="1">
        <v>16284</v>
      </c>
      <c r="N68" s="1">
        <v>32</v>
      </c>
      <c r="O68" s="1"/>
      <c r="P68" s="1"/>
      <c r="Q68" s="1">
        <v>11098</v>
      </c>
      <c r="R68" s="1">
        <v>15848</v>
      </c>
      <c r="S68" s="1"/>
      <c r="T68" s="1">
        <v>252709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4.4" thickBot="1" x14ac:dyDescent="0.3">
      <c r="A69" s="1" t="s">
        <v>79</v>
      </c>
      <c r="B69" s="1">
        <v>102.17400000000001</v>
      </c>
      <c r="C69" s="1"/>
      <c r="D69" s="1">
        <v>28.923200000000001</v>
      </c>
      <c r="E69" s="1"/>
      <c r="F69" s="1"/>
      <c r="G69" s="1">
        <v>13.6008</v>
      </c>
      <c r="H69" s="1"/>
      <c r="I69" s="1"/>
      <c r="J69" s="1">
        <v>14.255800000000001</v>
      </c>
      <c r="K69" s="1"/>
      <c r="L69" s="1">
        <v>31200</v>
      </c>
      <c r="M69" s="1"/>
      <c r="N69" s="1">
        <v>34</v>
      </c>
      <c r="O69" s="1"/>
      <c r="P69" s="1"/>
      <c r="Q69" s="1">
        <v>30419</v>
      </c>
      <c r="R69" s="1">
        <v>9961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4.4" thickBot="1" x14ac:dyDescent="0.3">
      <c r="A70" s="7" t="s">
        <v>80</v>
      </c>
      <c r="B70" s="7">
        <v>106.3935</v>
      </c>
      <c r="C70" s="7">
        <v>107</v>
      </c>
      <c r="D70" s="7">
        <v>27.06</v>
      </c>
      <c r="E70" s="7"/>
      <c r="F70" s="7">
        <v>64.75</v>
      </c>
      <c r="G70" s="7">
        <v>14.59</v>
      </c>
      <c r="H70" s="7"/>
      <c r="I70" s="7">
        <v>74297</v>
      </c>
      <c r="J70" s="7">
        <v>18.52</v>
      </c>
      <c r="K70" s="7"/>
      <c r="L70" s="7"/>
      <c r="M70" s="7">
        <v>16110</v>
      </c>
      <c r="N70" s="7">
        <v>31.611499999999999</v>
      </c>
      <c r="O70" s="7">
        <v>0.90290000000000004</v>
      </c>
      <c r="P70" s="7"/>
      <c r="Q70" s="7">
        <v>20906</v>
      </c>
      <c r="R70" s="7">
        <v>5176</v>
      </c>
      <c r="S70" s="7">
        <v>110.38</v>
      </c>
      <c r="T70" s="7">
        <v>275651</v>
      </c>
      <c r="U70" s="7">
        <v>0.19650000000000001</v>
      </c>
      <c r="V70" s="7">
        <v>6182</v>
      </c>
      <c r="W70" s="7">
        <v>1.8939999999999999</v>
      </c>
      <c r="X70" s="7">
        <v>2300</v>
      </c>
      <c r="Y70" s="7">
        <v>2820</v>
      </c>
      <c r="Z70" s="7">
        <v>17.149999999999999</v>
      </c>
      <c r="AA70" s="7">
        <v>5.88</v>
      </c>
      <c r="AB70" s="7">
        <v>0.3</v>
      </c>
      <c r="AC70" s="7">
        <v>1620</v>
      </c>
      <c r="AD70" s="7">
        <v>2</v>
      </c>
      <c r="AE70" s="7">
        <v>58471</v>
      </c>
      <c r="AF70" s="7">
        <v>236151</v>
      </c>
      <c r="AG70" s="7">
        <v>6463</v>
      </c>
    </row>
    <row r="71" spans="1:33" ht="14.4" thickBot="1" x14ac:dyDescent="0.3">
      <c r="A71" s="7" t="s">
        <v>81</v>
      </c>
      <c r="B71" s="7">
        <v>93.129099999999994</v>
      </c>
      <c r="C71" s="7">
        <v>94.5</v>
      </c>
      <c r="D71" s="7">
        <v>19.190000000000001</v>
      </c>
      <c r="E71" s="7"/>
      <c r="F71" s="7">
        <v>66.14</v>
      </c>
      <c r="G71" s="7">
        <v>15.59</v>
      </c>
      <c r="H71" s="7"/>
      <c r="I71" s="7">
        <v>49054</v>
      </c>
      <c r="J71" s="7">
        <v>18.57</v>
      </c>
      <c r="K71" s="7"/>
      <c r="L71" s="7"/>
      <c r="M71" s="7"/>
      <c r="N71" s="7">
        <v>32.181699999999999</v>
      </c>
      <c r="O71" s="7">
        <v>0.95689999999999997</v>
      </c>
      <c r="P71" s="7"/>
      <c r="Q71" s="7">
        <v>35072</v>
      </c>
      <c r="R71" s="7">
        <v>6395</v>
      </c>
      <c r="S71" s="7">
        <v>184.3</v>
      </c>
      <c r="T71" s="7">
        <v>41285</v>
      </c>
      <c r="U71" s="7">
        <v>0.36</v>
      </c>
      <c r="V71" s="7"/>
      <c r="W71" s="7">
        <v>3.1459999999999999</v>
      </c>
      <c r="X71" s="7">
        <v>4990</v>
      </c>
      <c r="Y71" s="7">
        <v>3490</v>
      </c>
      <c r="Z71" s="7">
        <v>11.71</v>
      </c>
      <c r="AA71" s="7">
        <v>0.77</v>
      </c>
      <c r="AB71" s="7">
        <v>0.53</v>
      </c>
      <c r="AC71" s="7">
        <v>1090</v>
      </c>
      <c r="AD71" s="7">
        <v>4.45</v>
      </c>
      <c r="AE71" s="7">
        <v>50001</v>
      </c>
      <c r="AF71" s="7">
        <v>166331</v>
      </c>
      <c r="AG71" s="7">
        <v>6728</v>
      </c>
    </row>
    <row r="72" spans="1:33" ht="14.4" thickBot="1" x14ac:dyDescent="0.3">
      <c r="A72" s="7" t="s">
        <v>82</v>
      </c>
      <c r="B72" s="7">
        <v>98.783000000000001</v>
      </c>
      <c r="C72" s="7">
        <v>105.7</v>
      </c>
      <c r="D72" s="7">
        <v>17.2</v>
      </c>
      <c r="E72" s="7"/>
      <c r="F72" s="7">
        <v>72.66</v>
      </c>
      <c r="G72" s="7">
        <v>8.92</v>
      </c>
      <c r="H72" s="7"/>
      <c r="I72" s="7">
        <v>51800</v>
      </c>
      <c r="J72" s="7">
        <v>18.55</v>
      </c>
      <c r="K72" s="7"/>
      <c r="L72" s="7"/>
      <c r="M72" s="7"/>
      <c r="N72" s="7">
        <v>32.547699999999999</v>
      </c>
      <c r="O72" s="7">
        <v>0.80879999999999996</v>
      </c>
      <c r="P72" s="7"/>
      <c r="Q72" s="7">
        <v>40508</v>
      </c>
      <c r="R72" s="7">
        <v>4532</v>
      </c>
      <c r="S72" s="7">
        <v>1985.31</v>
      </c>
      <c r="T72" s="7">
        <v>40345</v>
      </c>
      <c r="U72" s="7">
        <v>0.62139999999999995</v>
      </c>
      <c r="V72" s="7">
        <v>1090</v>
      </c>
      <c r="W72" s="7">
        <v>3.4283000000000001</v>
      </c>
      <c r="X72" s="7">
        <v>5460</v>
      </c>
      <c r="Y72" s="7">
        <v>2440</v>
      </c>
      <c r="Z72" s="7">
        <v>5.46</v>
      </c>
      <c r="AA72" s="7">
        <v>0.86</v>
      </c>
      <c r="AB72" s="7">
        <v>0.96</v>
      </c>
      <c r="AC72" s="7">
        <v>290</v>
      </c>
      <c r="AD72" s="7">
        <v>4.49</v>
      </c>
      <c r="AE72" s="7">
        <v>52505</v>
      </c>
      <c r="AF72" s="7">
        <v>169295</v>
      </c>
      <c r="AG72" s="7">
        <v>6873</v>
      </c>
    </row>
    <row r="73" spans="1:33" ht="14.4" thickBot="1" x14ac:dyDescent="0.3">
      <c r="A73" s="7" t="s">
        <v>83</v>
      </c>
      <c r="B73" s="7">
        <v>81.715400000000002</v>
      </c>
      <c r="C73" s="7">
        <v>104</v>
      </c>
      <c r="D73" s="7">
        <v>18.72</v>
      </c>
      <c r="E73" s="7"/>
      <c r="F73" s="7">
        <v>53.12</v>
      </c>
      <c r="G73" s="7">
        <v>9.94</v>
      </c>
      <c r="H73" s="7"/>
      <c r="I73" s="7">
        <v>42716</v>
      </c>
      <c r="J73" s="7">
        <v>18.54</v>
      </c>
      <c r="K73" s="7"/>
      <c r="L73" s="7"/>
      <c r="M73" s="7"/>
      <c r="N73" s="7">
        <v>33.209499999999998</v>
      </c>
      <c r="O73" s="7">
        <v>0.80149999999999999</v>
      </c>
      <c r="P73" s="7"/>
      <c r="Q73" s="7">
        <v>25861</v>
      </c>
      <c r="R73" s="7"/>
      <c r="S73" s="7">
        <v>134.83000000000001</v>
      </c>
      <c r="T73" s="7">
        <v>46643</v>
      </c>
      <c r="U73" s="7">
        <v>0.3574</v>
      </c>
      <c r="V73" s="7">
        <v>861</v>
      </c>
      <c r="W73" s="7">
        <v>2.2269000000000001</v>
      </c>
      <c r="X73" s="7">
        <v>3240</v>
      </c>
      <c r="Y73" s="7"/>
      <c r="Z73" s="7">
        <v>11.82</v>
      </c>
      <c r="AA73" s="7">
        <v>1.03</v>
      </c>
      <c r="AB73" s="7">
        <v>0.55000000000000004</v>
      </c>
      <c r="AC73" s="7">
        <v>200</v>
      </c>
      <c r="AD73" s="7">
        <v>2.68</v>
      </c>
      <c r="AE73" s="7">
        <v>54193</v>
      </c>
      <c r="AF73" s="7">
        <v>176130</v>
      </c>
      <c r="AG73" s="7">
        <v>7062</v>
      </c>
    </row>
    <row r="74" spans="1:33" ht="14.4" thickBot="1" x14ac:dyDescent="0.3">
      <c r="A74" s="7" t="s">
        <v>84</v>
      </c>
      <c r="B74" s="7">
        <v>77.777500000000003</v>
      </c>
      <c r="C74" s="7">
        <v>95.1</v>
      </c>
      <c r="D74" s="7">
        <v>17.52</v>
      </c>
      <c r="E74" s="7"/>
      <c r="F74" s="7">
        <v>49.43</v>
      </c>
      <c r="G74" s="7">
        <v>10.82</v>
      </c>
      <c r="H74" s="7"/>
      <c r="I74" s="7">
        <v>41974</v>
      </c>
      <c r="J74" s="7">
        <v>18.52</v>
      </c>
      <c r="K74" s="7"/>
      <c r="L74" s="7"/>
      <c r="M74" s="7"/>
      <c r="N74" s="7">
        <v>33.479999999999997</v>
      </c>
      <c r="O74" s="7">
        <v>0.81869999999999998</v>
      </c>
      <c r="P74" s="7"/>
      <c r="Q74" s="7">
        <v>30407</v>
      </c>
      <c r="R74" s="7"/>
      <c r="S74" s="7">
        <v>164.17</v>
      </c>
      <c r="T74" s="7">
        <v>58295</v>
      </c>
      <c r="U74" s="7">
        <v>0.40629999999999999</v>
      </c>
      <c r="V74" s="7">
        <v>0.1149</v>
      </c>
      <c r="W74" s="7">
        <v>2.6343999999999999</v>
      </c>
      <c r="X74" s="7">
        <v>3670</v>
      </c>
      <c r="Y74" s="7"/>
      <c r="Z74" s="7">
        <v>11.96</v>
      </c>
      <c r="AA74" s="7">
        <v>1.29</v>
      </c>
      <c r="AB74" s="7">
        <v>0.61</v>
      </c>
      <c r="AC74" s="7">
        <v>270</v>
      </c>
      <c r="AD74" s="7">
        <v>3.06</v>
      </c>
      <c r="AE74" s="7">
        <v>37668</v>
      </c>
      <c r="AF74" s="7">
        <v>171130</v>
      </c>
      <c r="AG74" s="7">
        <v>7204.25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9A796-0348-42CA-B8D0-4A75089DB65C}">
  <dimension ref="A1:AG74"/>
  <sheetViews>
    <sheetView workbookViewId="0">
      <selection sqref="A1:XFD1048576"/>
    </sheetView>
  </sheetViews>
  <sheetFormatPr defaultColWidth="8.77734375" defaultRowHeight="13.8" x14ac:dyDescent="0.25"/>
  <cols>
    <col min="2" max="2" width="9" bestFit="1" customWidth="1"/>
    <col min="10" max="10" width="9" bestFit="1" customWidth="1"/>
    <col min="15" max="15" width="9.33203125" bestFit="1" customWidth="1"/>
    <col min="33" max="33" width="9" bestFit="1" customWidth="1"/>
  </cols>
  <sheetData>
    <row r="1" spans="1:33" ht="14.4" thickBot="1" x14ac:dyDescent="0.3">
      <c r="A1" s="1"/>
      <c r="B1" s="4" t="s">
        <v>110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14</v>
      </c>
      <c r="O2" s="1" t="s">
        <v>13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>
        <v>0.23169999999999999</v>
      </c>
      <c r="C3" s="1"/>
      <c r="D3" s="1">
        <v>8.5000000000000006E-3</v>
      </c>
      <c r="E3" s="1"/>
      <c r="F3" s="1"/>
      <c r="G3" s="1">
        <v>0.2198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4" thickBot="1" x14ac:dyDescent="0.3">
      <c r="A4" s="1" t="s">
        <v>86</v>
      </c>
      <c r="B4" s="1">
        <v>0.24929999999999999</v>
      </c>
      <c r="C4" s="1"/>
      <c r="D4" s="1">
        <v>1.32E-2</v>
      </c>
      <c r="E4" s="1"/>
      <c r="F4" s="1"/>
      <c r="G4" s="1">
        <v>0.22789999999999999</v>
      </c>
      <c r="H4" s="1"/>
      <c r="I4" s="1"/>
      <c r="J4" s="1">
        <v>49.49</v>
      </c>
      <c r="K4" s="1"/>
      <c r="L4" s="1"/>
      <c r="M4" s="1"/>
      <c r="N4" s="1"/>
      <c r="O4" s="1"/>
      <c r="P4" s="1"/>
      <c r="Q4" s="1">
        <v>99330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191</v>
      </c>
      <c r="AF4" s="1">
        <v>13</v>
      </c>
      <c r="AG4" s="1"/>
    </row>
    <row r="5" spans="1:33" ht="14.4" thickBot="1" x14ac:dyDescent="0.3">
      <c r="A5" s="1" t="s">
        <v>87</v>
      </c>
      <c r="B5" s="1">
        <v>0.29120000000000001</v>
      </c>
      <c r="C5" s="1"/>
      <c r="D5" s="1">
        <v>1.78E-2</v>
      </c>
      <c r="E5" s="1"/>
      <c r="F5" s="1"/>
      <c r="G5" s="1">
        <v>0.2576</v>
      </c>
      <c r="H5" s="1"/>
      <c r="I5" s="1"/>
      <c r="J5" s="1">
        <v>49.6</v>
      </c>
      <c r="K5" s="1"/>
      <c r="L5" s="1"/>
      <c r="M5" s="1"/>
      <c r="N5" s="1"/>
      <c r="O5" s="1"/>
      <c r="P5" s="1"/>
      <c r="Q5" s="1">
        <v>121210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290</v>
      </c>
      <c r="AF5" s="1">
        <v>18</v>
      </c>
      <c r="AG5" s="1"/>
    </row>
    <row r="6" spans="1:33" ht="14.4" thickBot="1" x14ac:dyDescent="0.3">
      <c r="A6" s="1" t="s">
        <v>35</v>
      </c>
      <c r="B6" s="1">
        <v>0.35539999999999999</v>
      </c>
      <c r="C6" s="1"/>
      <c r="D6" s="1">
        <v>2.8899999999999999E-2</v>
      </c>
      <c r="E6" s="1"/>
      <c r="F6" s="1"/>
      <c r="G6" s="1">
        <v>0.30649999999999999</v>
      </c>
      <c r="H6" s="1"/>
      <c r="I6" s="1"/>
      <c r="J6" s="1">
        <v>50.28</v>
      </c>
      <c r="K6" s="1"/>
      <c r="L6" s="1"/>
      <c r="M6" s="1"/>
      <c r="N6" s="1"/>
      <c r="O6" s="1"/>
      <c r="P6" s="1"/>
      <c r="Q6" s="1">
        <v>134250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395</v>
      </c>
      <c r="AF6" s="1">
        <v>36</v>
      </c>
      <c r="AG6" s="1"/>
    </row>
    <row r="7" spans="1:33" ht="14.4" thickBot="1" x14ac:dyDescent="0.3">
      <c r="A7" s="1" t="s">
        <v>88</v>
      </c>
      <c r="B7" s="1">
        <v>0.38290000000000002</v>
      </c>
      <c r="C7" s="1"/>
      <c r="D7" s="1">
        <v>3.5099999999999999E-2</v>
      </c>
      <c r="E7" s="1"/>
      <c r="F7" s="1"/>
      <c r="G7" s="1">
        <v>0.3236</v>
      </c>
      <c r="H7" s="1"/>
      <c r="I7" s="1"/>
      <c r="J7" s="1">
        <v>51.71</v>
      </c>
      <c r="K7" s="1"/>
      <c r="L7" s="1"/>
      <c r="M7" s="1"/>
      <c r="N7" s="1"/>
      <c r="O7" s="1"/>
      <c r="P7" s="1"/>
      <c r="Q7" s="1">
        <v>162250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508</v>
      </c>
      <c r="AF7" s="1">
        <v>288</v>
      </c>
      <c r="AG7" s="1"/>
    </row>
    <row r="8" spans="1:33" ht="14.4" thickBot="1" x14ac:dyDescent="0.3">
      <c r="A8" s="1" t="s">
        <v>89</v>
      </c>
      <c r="B8" s="1">
        <v>0.41249999999999998</v>
      </c>
      <c r="C8" s="1"/>
      <c r="D8" s="1">
        <v>3.95E-2</v>
      </c>
      <c r="E8" s="1"/>
      <c r="F8" s="1"/>
      <c r="G8" s="1">
        <v>0.34160000000000001</v>
      </c>
      <c r="H8" s="1"/>
      <c r="I8" s="1"/>
      <c r="J8" s="1">
        <v>53.58</v>
      </c>
      <c r="K8" s="1"/>
      <c r="L8" s="1"/>
      <c r="M8" s="1"/>
      <c r="N8" s="1"/>
      <c r="O8" s="1"/>
      <c r="P8" s="1"/>
      <c r="Q8" s="1">
        <v>164910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568</v>
      </c>
      <c r="AF8" s="1">
        <v>138</v>
      </c>
      <c r="AG8" s="1"/>
    </row>
    <row r="9" spans="1:33" ht="14.4" thickBot="1" x14ac:dyDescent="0.3">
      <c r="A9" s="1" t="s">
        <v>90</v>
      </c>
      <c r="B9" s="1">
        <v>0.4446</v>
      </c>
      <c r="C9" s="1"/>
      <c r="D9" s="1">
        <v>4.9200000000000001E-2</v>
      </c>
      <c r="E9" s="1"/>
      <c r="F9" s="1"/>
      <c r="G9" s="1">
        <v>0.36080000000000001</v>
      </c>
      <c r="H9" s="1"/>
      <c r="I9" s="1"/>
      <c r="J9" s="1">
        <v>54.23</v>
      </c>
      <c r="K9" s="1"/>
      <c r="L9" s="1"/>
      <c r="M9" s="1"/>
      <c r="N9" s="1"/>
      <c r="O9" s="1"/>
      <c r="P9" s="1"/>
      <c r="Q9" s="1">
        <v>182620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531</v>
      </c>
      <c r="AF9" s="1">
        <v>175</v>
      </c>
      <c r="AG9" s="1"/>
    </row>
    <row r="10" spans="1:33" ht="14.4" thickBot="1" x14ac:dyDescent="0.3">
      <c r="A10" s="1" t="s">
        <v>91</v>
      </c>
      <c r="B10" s="1">
        <v>0.47899999999999998</v>
      </c>
      <c r="C10" s="1"/>
      <c r="D10" s="1">
        <v>6.25E-2</v>
      </c>
      <c r="E10" s="1"/>
      <c r="F10" s="1"/>
      <c r="G10" s="1">
        <v>0.38090000000000002</v>
      </c>
      <c r="H10" s="1"/>
      <c r="I10" s="1"/>
      <c r="J10" s="1">
        <v>57.4</v>
      </c>
      <c r="K10" s="1"/>
      <c r="L10" s="1"/>
      <c r="M10" s="1"/>
      <c r="N10" s="1"/>
      <c r="O10" s="1"/>
      <c r="P10" s="1"/>
      <c r="Q10" s="1">
        <v>198035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601</v>
      </c>
      <c r="AF10" s="1">
        <v>304</v>
      </c>
      <c r="AG10" s="1"/>
    </row>
    <row r="11" spans="1:33" ht="14.4" thickBot="1" x14ac:dyDescent="0.3">
      <c r="A11" s="1" t="s">
        <v>36</v>
      </c>
      <c r="B11" s="1">
        <v>0.60670000000000002</v>
      </c>
      <c r="C11" s="1"/>
      <c r="D11" s="1">
        <v>7.4800000000000005E-2</v>
      </c>
      <c r="E11" s="1"/>
      <c r="F11" s="1"/>
      <c r="G11" s="1">
        <v>0.49249999999999999</v>
      </c>
      <c r="H11" s="1"/>
      <c r="I11" s="1"/>
      <c r="J11" s="1">
        <v>57.86</v>
      </c>
      <c r="K11" s="1"/>
      <c r="L11" s="1"/>
      <c r="M11" s="1"/>
      <c r="N11" s="1"/>
      <c r="O11" s="1"/>
      <c r="P11" s="1"/>
      <c r="Q11" s="1">
        <v>151545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649</v>
      </c>
      <c r="AF11" s="1">
        <v>282</v>
      </c>
      <c r="AG11" s="1"/>
    </row>
    <row r="12" spans="1:33" ht="14.4" thickBot="1" x14ac:dyDescent="0.3">
      <c r="A12" s="1" t="s">
        <v>92</v>
      </c>
      <c r="B12" s="1">
        <v>0.49890000000000001</v>
      </c>
      <c r="C12" s="1"/>
      <c r="D12" s="1">
        <v>6.1199999999999997E-2</v>
      </c>
      <c r="E12" s="1"/>
      <c r="F12" s="1"/>
      <c r="G12" s="1">
        <v>0.3881</v>
      </c>
      <c r="H12" s="1"/>
      <c r="I12" s="1"/>
      <c r="J12" s="1">
        <v>58.67</v>
      </c>
      <c r="K12" s="1"/>
      <c r="L12" s="1"/>
      <c r="M12" s="1"/>
      <c r="N12" s="1"/>
      <c r="O12" s="1"/>
      <c r="P12" s="1"/>
      <c r="Q12" s="1">
        <v>172420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1061</v>
      </c>
      <c r="AF12" s="1">
        <v>843</v>
      </c>
      <c r="AG12" s="1"/>
    </row>
    <row r="13" spans="1:33" ht="14.4" thickBot="1" x14ac:dyDescent="0.3">
      <c r="A13" s="1" t="s">
        <v>93</v>
      </c>
      <c r="B13" s="1">
        <v>0.41039999999999999</v>
      </c>
      <c r="C13" s="1"/>
      <c r="D13" s="1">
        <v>5.4699999999999999E-2</v>
      </c>
      <c r="E13" s="1"/>
      <c r="F13" s="1"/>
      <c r="G13" s="1">
        <v>0.30580000000000002</v>
      </c>
      <c r="H13" s="1"/>
      <c r="I13" s="1"/>
      <c r="J13" s="1">
        <v>59.14</v>
      </c>
      <c r="K13" s="1"/>
      <c r="L13" s="1"/>
      <c r="M13" s="1"/>
      <c r="N13" s="1"/>
      <c r="O13" s="1"/>
      <c r="P13" s="1"/>
      <c r="Q13" s="1">
        <v>140375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1180</v>
      </c>
      <c r="AF13" s="1">
        <v>469</v>
      </c>
      <c r="AG13" s="1"/>
    </row>
    <row r="14" spans="1:33" ht="14.4" thickBot="1" x14ac:dyDescent="0.3">
      <c r="A14" s="1" t="s">
        <v>94</v>
      </c>
      <c r="B14" s="1">
        <v>0.3377</v>
      </c>
      <c r="C14" s="1"/>
      <c r="D14" s="1">
        <v>4.9599999999999998E-2</v>
      </c>
      <c r="E14" s="1"/>
      <c r="F14" s="1"/>
      <c r="G14" s="1">
        <v>0.24099999999999999</v>
      </c>
      <c r="H14" s="1"/>
      <c r="I14" s="1"/>
      <c r="J14" s="1">
        <v>54.55</v>
      </c>
      <c r="K14" s="1"/>
      <c r="L14" s="1"/>
      <c r="M14" s="1"/>
      <c r="N14" s="1"/>
      <c r="O14" s="1"/>
      <c r="P14" s="1"/>
      <c r="Q14" s="1">
        <v>76115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1179</v>
      </c>
      <c r="AF14" s="1">
        <v>970</v>
      </c>
      <c r="AG14" s="1"/>
    </row>
    <row r="15" spans="1:33" ht="14.4" thickBot="1" x14ac:dyDescent="0.3">
      <c r="A15" s="1" t="s">
        <v>95</v>
      </c>
      <c r="B15" s="1">
        <v>0.27800000000000002</v>
      </c>
      <c r="C15" s="1"/>
      <c r="D15" s="1">
        <v>5.0099999999999999E-2</v>
      </c>
      <c r="E15" s="1"/>
      <c r="F15" s="1"/>
      <c r="G15" s="1">
        <v>0.1898</v>
      </c>
      <c r="H15" s="1"/>
      <c r="I15" s="1"/>
      <c r="J15" s="1">
        <v>51.3</v>
      </c>
      <c r="K15" s="1"/>
      <c r="L15" s="1"/>
      <c r="M15" s="1"/>
      <c r="N15" s="1"/>
      <c r="O15" s="1"/>
      <c r="P15" s="1"/>
      <c r="Q15" s="1">
        <v>68120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608</v>
      </c>
      <c r="AF15" s="1">
        <v>1082</v>
      </c>
      <c r="AG15" s="1"/>
    </row>
    <row r="16" spans="1:33" ht="14.4" thickBot="1" x14ac:dyDescent="0.3">
      <c r="A16" s="1" t="s">
        <v>37</v>
      </c>
      <c r="B16" s="1">
        <v>0.2248</v>
      </c>
      <c r="C16" s="1"/>
      <c r="D16" s="1">
        <v>5.1299999999999998E-2</v>
      </c>
      <c r="E16" s="1"/>
      <c r="F16" s="1"/>
      <c r="G16" s="1">
        <v>0.14549999999999999</v>
      </c>
      <c r="H16" s="1"/>
      <c r="I16" s="1"/>
      <c r="J16" s="1">
        <v>52.06</v>
      </c>
      <c r="K16" s="1"/>
      <c r="L16" s="1"/>
      <c r="M16" s="1"/>
      <c r="N16" s="1"/>
      <c r="O16" s="1"/>
      <c r="P16" s="1"/>
      <c r="Q16" s="1">
        <v>44945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378</v>
      </c>
      <c r="AF16" s="1">
        <v>423</v>
      </c>
      <c r="AG16" s="1"/>
    </row>
    <row r="17" spans="1:33" ht="14.4" thickBot="1" x14ac:dyDescent="0.3">
      <c r="A17" s="1" t="s">
        <v>96</v>
      </c>
      <c r="B17" s="1">
        <v>0.33079999999999998</v>
      </c>
      <c r="C17" s="1"/>
      <c r="D17" s="1">
        <v>6.7199999999999996E-2</v>
      </c>
      <c r="E17" s="1"/>
      <c r="F17" s="1"/>
      <c r="G17" s="1">
        <v>0.1948</v>
      </c>
      <c r="H17" s="1"/>
      <c r="I17" s="1"/>
      <c r="J17" s="1">
        <v>51.17</v>
      </c>
      <c r="K17" s="1"/>
      <c r="L17" s="1"/>
      <c r="M17" s="1"/>
      <c r="N17" s="1"/>
      <c r="O17" s="1"/>
      <c r="P17" s="1"/>
      <c r="Q17" s="1">
        <v>135885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519</v>
      </c>
      <c r="AF17" s="1">
        <v>861</v>
      </c>
      <c r="AG17" s="1"/>
    </row>
    <row r="18" spans="1:33" ht="14.4" thickBot="1" x14ac:dyDescent="0.3">
      <c r="A18" s="1" t="s">
        <v>38</v>
      </c>
      <c r="B18" s="1">
        <v>0.4874</v>
      </c>
      <c r="C18" s="1"/>
      <c r="D18" s="1">
        <v>8.9499999999999996E-2</v>
      </c>
      <c r="E18" s="1"/>
      <c r="F18" s="1"/>
      <c r="G18" s="1">
        <v>0.2611</v>
      </c>
      <c r="H18" s="1"/>
      <c r="I18" s="1"/>
      <c r="J18" s="1">
        <v>53.12</v>
      </c>
      <c r="K18" s="1"/>
      <c r="L18" s="1"/>
      <c r="M18" s="1"/>
      <c r="N18" s="1"/>
      <c r="O18" s="1"/>
      <c r="P18" s="1"/>
      <c r="Q18" s="1">
        <v>97685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498</v>
      </c>
      <c r="AF18" s="1">
        <v>783</v>
      </c>
      <c r="AG18" s="1"/>
    </row>
    <row r="19" spans="1:33" ht="14.4" thickBot="1" x14ac:dyDescent="0.3">
      <c r="A19" s="1" t="s">
        <v>39</v>
      </c>
      <c r="B19" s="1">
        <v>0.74729999999999996</v>
      </c>
      <c r="C19" s="1"/>
      <c r="D19" s="1">
        <v>0.1163</v>
      </c>
      <c r="E19" s="1"/>
      <c r="F19" s="1"/>
      <c r="G19" s="1">
        <v>0.61160000000000003</v>
      </c>
      <c r="H19" s="1"/>
      <c r="I19" s="1"/>
      <c r="J19" s="1">
        <v>55.05</v>
      </c>
      <c r="K19" s="1"/>
      <c r="L19" s="1"/>
      <c r="M19" s="1"/>
      <c r="N19" s="1"/>
      <c r="O19" s="1"/>
      <c r="P19" s="1"/>
      <c r="Q19" s="1">
        <v>140965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637</v>
      </c>
      <c r="AF19" s="1">
        <v>1033</v>
      </c>
      <c r="AG19" s="1"/>
    </row>
    <row r="20" spans="1:33" ht="14.4" thickBot="1" x14ac:dyDescent="0.3">
      <c r="A20" s="1" t="s">
        <v>97</v>
      </c>
      <c r="B20" s="1">
        <v>0.78559999999999997</v>
      </c>
      <c r="C20" s="1"/>
      <c r="D20" s="1">
        <v>0.1178</v>
      </c>
      <c r="E20" s="1"/>
      <c r="F20" s="1"/>
      <c r="G20" s="1">
        <v>0.64149999999999996</v>
      </c>
      <c r="H20" s="1"/>
      <c r="I20" s="1"/>
      <c r="J20" s="1">
        <v>56.48</v>
      </c>
      <c r="K20" s="1"/>
      <c r="L20" s="1"/>
      <c r="M20" s="1"/>
      <c r="N20" s="1"/>
      <c r="O20" s="1"/>
      <c r="P20" s="1"/>
      <c r="Q20" s="1">
        <v>110985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574</v>
      </c>
      <c r="AF20" s="1">
        <v>873</v>
      </c>
      <c r="AG20" s="1"/>
    </row>
    <row r="21" spans="1:33" ht="14.4" thickBot="1" x14ac:dyDescent="0.3">
      <c r="A21" s="1" t="s">
        <v>98</v>
      </c>
      <c r="B21" s="1">
        <v>0.82599999999999996</v>
      </c>
      <c r="C21" s="1"/>
      <c r="D21" s="1">
        <v>0.12559999999999999</v>
      </c>
      <c r="E21" s="1"/>
      <c r="F21" s="1"/>
      <c r="G21" s="1">
        <v>0.67290000000000005</v>
      </c>
      <c r="H21" s="1"/>
      <c r="I21" s="1"/>
      <c r="J21" s="1">
        <v>57</v>
      </c>
      <c r="K21" s="1"/>
      <c r="L21" s="1"/>
      <c r="M21" s="1"/>
      <c r="N21" s="1"/>
      <c r="O21" s="1"/>
      <c r="P21" s="1"/>
      <c r="Q21" s="1">
        <v>160720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570</v>
      </c>
      <c r="AF21" s="1">
        <v>595</v>
      </c>
      <c r="AG21" s="1"/>
    </row>
    <row r="22" spans="1:33" ht="14.4" thickBot="1" x14ac:dyDescent="0.3">
      <c r="A22" s="1" t="s">
        <v>99</v>
      </c>
      <c r="B22" s="1">
        <v>0.87129999999999996</v>
      </c>
      <c r="C22" s="1"/>
      <c r="D22" s="1">
        <v>0.13439999999999999</v>
      </c>
      <c r="E22" s="1"/>
      <c r="F22" s="1"/>
      <c r="G22" s="1">
        <v>0.72609999999999997</v>
      </c>
      <c r="H22" s="1"/>
      <c r="I22" s="1"/>
      <c r="J22" s="1">
        <v>58.98</v>
      </c>
      <c r="K22" s="1"/>
      <c r="L22" s="1"/>
      <c r="M22" s="1"/>
      <c r="N22" s="1"/>
      <c r="O22" s="1"/>
      <c r="P22" s="1"/>
      <c r="Q22" s="1">
        <v>148345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608</v>
      </c>
      <c r="AF22" s="1">
        <v>352</v>
      </c>
      <c r="AG22" s="1"/>
    </row>
    <row r="23" spans="1:33" ht="14.4" thickBot="1" x14ac:dyDescent="0.3">
      <c r="A23" s="1" t="s">
        <v>100</v>
      </c>
      <c r="B23" s="1">
        <v>0.91600000000000004</v>
      </c>
      <c r="C23" s="1"/>
      <c r="D23" s="1">
        <v>0.13689999999999999</v>
      </c>
      <c r="E23" s="1"/>
      <c r="F23" s="1"/>
      <c r="G23" s="1">
        <v>0.76160000000000005</v>
      </c>
      <c r="H23" s="1"/>
      <c r="I23" s="1"/>
      <c r="J23" s="1">
        <v>60.75</v>
      </c>
      <c r="K23" s="1"/>
      <c r="L23" s="1"/>
      <c r="M23" s="1"/>
      <c r="N23" s="1"/>
      <c r="O23" s="1"/>
      <c r="P23" s="1"/>
      <c r="Q23" s="1">
        <v>154580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756</v>
      </c>
      <c r="AF23" s="1">
        <v>688</v>
      </c>
      <c r="AG23" s="1"/>
    </row>
    <row r="24" spans="1:33" ht="14.4" thickBot="1" x14ac:dyDescent="0.3">
      <c r="A24" s="1" t="s">
        <v>40</v>
      </c>
      <c r="B24" s="1">
        <v>0.86170000000000002</v>
      </c>
      <c r="C24" s="1"/>
      <c r="D24" s="1">
        <v>0.1351</v>
      </c>
      <c r="E24" s="1"/>
      <c r="F24" s="1"/>
      <c r="G24" s="1">
        <v>0.68130000000000002</v>
      </c>
      <c r="H24" s="1"/>
      <c r="I24" s="1"/>
      <c r="J24" s="1">
        <v>63.3</v>
      </c>
      <c r="K24" s="1"/>
      <c r="L24" s="1"/>
      <c r="M24" s="1"/>
      <c r="N24" s="1"/>
      <c r="O24" s="1"/>
      <c r="P24" s="1"/>
      <c r="Q24" s="1">
        <v>184110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810</v>
      </c>
      <c r="AF24" s="1">
        <v>480</v>
      </c>
      <c r="AG24" s="1"/>
    </row>
    <row r="25" spans="1:33" ht="14.4" thickBot="1" x14ac:dyDescent="0.3">
      <c r="A25" s="1" t="s">
        <v>101</v>
      </c>
      <c r="B25" s="1">
        <v>0.9506</v>
      </c>
      <c r="C25" s="1"/>
      <c r="D25" s="1">
        <v>0.15590000000000001</v>
      </c>
      <c r="E25" s="1"/>
      <c r="F25" s="1"/>
      <c r="G25" s="1">
        <v>0.73509999999999998</v>
      </c>
      <c r="H25" s="1"/>
      <c r="I25" s="1"/>
      <c r="J25" s="1">
        <v>66.02</v>
      </c>
      <c r="K25" s="1"/>
      <c r="L25" s="1"/>
      <c r="M25" s="1"/>
      <c r="N25" s="1"/>
      <c r="O25" s="1"/>
      <c r="P25" s="1"/>
      <c r="Q25" s="1">
        <v>171585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816</v>
      </c>
      <c r="AF25" s="1">
        <v>771</v>
      </c>
      <c r="AG25" s="1"/>
    </row>
    <row r="26" spans="1:33" ht="14.4" thickBot="1" x14ac:dyDescent="0.3">
      <c r="A26" s="1" t="s">
        <v>102</v>
      </c>
      <c r="B26" s="1">
        <v>1.0487</v>
      </c>
      <c r="C26" s="1"/>
      <c r="D26" s="1">
        <v>0.1789</v>
      </c>
      <c r="E26" s="1"/>
      <c r="F26" s="1"/>
      <c r="G26" s="1">
        <v>0.79310000000000003</v>
      </c>
      <c r="H26" s="1"/>
      <c r="I26" s="1"/>
      <c r="J26" s="1">
        <v>68.03</v>
      </c>
      <c r="K26" s="1"/>
      <c r="L26" s="1"/>
      <c r="M26" s="1"/>
      <c r="N26" s="1"/>
      <c r="O26" s="1"/>
      <c r="P26" s="1"/>
      <c r="Q26" s="1">
        <v>234375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921</v>
      </c>
      <c r="AF26" s="1">
        <v>1084</v>
      </c>
      <c r="AG26" s="1"/>
    </row>
    <row r="27" spans="1:33" ht="14.4" thickBot="1" x14ac:dyDescent="0.3">
      <c r="A27" s="1" t="s">
        <v>103</v>
      </c>
      <c r="B27" s="1">
        <v>1.0972999999999999</v>
      </c>
      <c r="C27" s="1"/>
      <c r="D27" s="1">
        <v>0.13919999999999999</v>
      </c>
      <c r="E27" s="1"/>
      <c r="F27" s="1"/>
      <c r="G27" s="1">
        <v>0.85580000000000001</v>
      </c>
      <c r="H27" s="1"/>
      <c r="I27" s="1"/>
      <c r="J27" s="1">
        <v>70.2</v>
      </c>
      <c r="K27" s="1"/>
      <c r="L27" s="1"/>
      <c r="M27" s="1"/>
      <c r="N27" s="1"/>
      <c r="O27" s="1"/>
      <c r="P27" s="1"/>
      <c r="Q27" s="1">
        <v>232260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1008</v>
      </c>
      <c r="AF27" s="1">
        <v>1552</v>
      </c>
      <c r="AG27" s="1"/>
    </row>
    <row r="28" spans="1:33" ht="14.4" thickBot="1" x14ac:dyDescent="0.3">
      <c r="A28" s="1" t="s">
        <v>104</v>
      </c>
      <c r="B28" s="1">
        <v>1.2763</v>
      </c>
      <c r="C28" s="1"/>
      <c r="D28" s="1">
        <v>0.20280000000000001</v>
      </c>
      <c r="E28" s="1"/>
      <c r="F28" s="1"/>
      <c r="G28" s="1">
        <v>0.9234</v>
      </c>
      <c r="H28" s="1"/>
      <c r="I28" s="1"/>
      <c r="J28" s="1">
        <v>71.58</v>
      </c>
      <c r="K28" s="1"/>
      <c r="L28" s="1"/>
      <c r="M28" s="1"/>
      <c r="N28" s="1"/>
      <c r="O28" s="1"/>
      <c r="P28" s="1"/>
      <c r="Q28" s="1">
        <v>260200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1088</v>
      </c>
      <c r="AF28" s="1">
        <v>1572</v>
      </c>
      <c r="AG28" s="1"/>
    </row>
    <row r="29" spans="1:33" ht="14.4" thickBot="1" x14ac:dyDescent="0.3">
      <c r="A29" s="1" t="s">
        <v>41</v>
      </c>
      <c r="B29" s="1">
        <v>1.4891000000000001</v>
      </c>
      <c r="C29" s="1"/>
      <c r="D29" s="1">
        <v>0.25990000000000002</v>
      </c>
      <c r="E29" s="1"/>
      <c r="F29" s="1"/>
      <c r="G29" s="1">
        <v>1.0781000000000001</v>
      </c>
      <c r="H29" s="1"/>
      <c r="I29" s="1"/>
      <c r="J29" s="1">
        <v>72.459999999999994</v>
      </c>
      <c r="K29" s="1"/>
      <c r="L29" s="1"/>
      <c r="M29" s="1"/>
      <c r="N29" s="1"/>
      <c r="O29" s="1"/>
      <c r="P29" s="1"/>
      <c r="Q29" s="1">
        <v>270210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1226</v>
      </c>
      <c r="AF29" s="1">
        <v>2004</v>
      </c>
      <c r="AG29" s="1"/>
    </row>
    <row r="30" spans="1:33" ht="14.4" thickBot="1" x14ac:dyDescent="0.3">
      <c r="A30" s="1" t="s">
        <v>105</v>
      </c>
      <c r="B30" s="1">
        <v>1.3914</v>
      </c>
      <c r="C30" s="1"/>
      <c r="D30" s="1">
        <v>0.33810000000000001</v>
      </c>
      <c r="E30" s="1"/>
      <c r="F30" s="1"/>
      <c r="G30" s="1">
        <v>0.92479999999999996</v>
      </c>
      <c r="H30" s="1"/>
      <c r="I30" s="1"/>
      <c r="J30" s="1">
        <v>73.17</v>
      </c>
      <c r="K30" s="1"/>
      <c r="L30" s="1"/>
      <c r="M30" s="1"/>
      <c r="N30" s="1"/>
      <c r="O30" s="1"/>
      <c r="P30" s="1"/>
      <c r="Q30" s="1">
        <v>310200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1434</v>
      </c>
      <c r="AF30" s="1">
        <v>1659</v>
      </c>
      <c r="AG30" s="1"/>
    </row>
    <row r="31" spans="1:33" ht="14.4" thickBot="1" x14ac:dyDescent="0.3">
      <c r="A31" s="1" t="s">
        <v>106</v>
      </c>
      <c r="B31" s="1">
        <v>1.4424999999999999</v>
      </c>
      <c r="C31" s="1"/>
      <c r="D31" s="1">
        <v>0.4012</v>
      </c>
      <c r="E31" s="1"/>
      <c r="F31" s="1"/>
      <c r="G31" s="1">
        <v>0.90369999999999995</v>
      </c>
      <c r="H31" s="1"/>
      <c r="I31" s="1"/>
      <c r="J31" s="1">
        <v>74.08</v>
      </c>
      <c r="K31" s="1"/>
      <c r="L31" s="1"/>
      <c r="M31" s="1"/>
      <c r="N31" s="1"/>
      <c r="O31" s="1"/>
      <c r="P31" s="1"/>
      <c r="Q31" s="1">
        <v>278555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1805</v>
      </c>
      <c r="AF31" s="1">
        <v>1538</v>
      </c>
      <c r="AG31" s="1"/>
    </row>
    <row r="32" spans="1:33" ht="14.4" thickBot="1" x14ac:dyDescent="0.3">
      <c r="A32" s="1" t="s">
        <v>42</v>
      </c>
      <c r="B32" s="1">
        <v>1.4177</v>
      </c>
      <c r="C32" s="1"/>
      <c r="D32" s="1">
        <v>0.39140000000000003</v>
      </c>
      <c r="E32" s="1"/>
      <c r="F32" s="1"/>
      <c r="G32" s="1">
        <v>0.88649999999999995</v>
      </c>
      <c r="H32" s="1"/>
      <c r="I32" s="1"/>
      <c r="J32" s="1">
        <v>74.680000000000007</v>
      </c>
      <c r="K32" s="1"/>
      <c r="L32" s="1"/>
      <c r="M32" s="1"/>
      <c r="N32" s="1"/>
      <c r="O32" s="1"/>
      <c r="P32" s="1"/>
      <c r="Q32" s="1">
        <v>292005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1905</v>
      </c>
      <c r="AF32" s="1">
        <v>2062</v>
      </c>
      <c r="AG32" s="1"/>
    </row>
    <row r="33" spans="1:33" ht="14.4" thickBot="1" x14ac:dyDescent="0.3">
      <c r="A33" s="1" t="s">
        <v>43</v>
      </c>
      <c r="B33" s="1">
        <v>1.5337000000000001</v>
      </c>
      <c r="C33" s="1"/>
      <c r="D33" s="1">
        <v>0.4113</v>
      </c>
      <c r="E33" s="1"/>
      <c r="F33" s="1"/>
      <c r="G33" s="1">
        <v>0.96619999999999995</v>
      </c>
      <c r="H33" s="1"/>
      <c r="I33" s="1"/>
      <c r="J33" s="1">
        <v>75.319999999999993</v>
      </c>
      <c r="K33" s="1"/>
      <c r="L33" s="1"/>
      <c r="M33" s="1"/>
      <c r="N33" s="1"/>
      <c r="O33" s="1"/>
      <c r="P33" s="1"/>
      <c r="Q33" s="1">
        <v>282090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1394</v>
      </c>
      <c r="AF33" s="1">
        <v>2608</v>
      </c>
      <c r="AG33" s="1"/>
    </row>
    <row r="34" spans="1:33" ht="14.4" thickBot="1" x14ac:dyDescent="0.3">
      <c r="A34" s="1" t="s">
        <v>44</v>
      </c>
      <c r="B34" s="1">
        <v>1.6653</v>
      </c>
      <c r="C34" s="1"/>
      <c r="D34" s="1">
        <v>0.4355</v>
      </c>
      <c r="E34" s="1"/>
      <c r="F34" s="1"/>
      <c r="G34" s="1">
        <v>1.0435000000000001</v>
      </c>
      <c r="H34" s="1"/>
      <c r="I34" s="1"/>
      <c r="J34" s="1">
        <v>76.14</v>
      </c>
      <c r="K34" s="1"/>
      <c r="L34" s="1"/>
      <c r="M34" s="1"/>
      <c r="N34" s="1"/>
      <c r="O34" s="1"/>
      <c r="P34" s="1"/>
      <c r="Q34" s="1">
        <v>332305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>
        <v>1635</v>
      </c>
      <c r="AF34" s="1">
        <v>2170</v>
      </c>
      <c r="AG34" s="1"/>
    </row>
    <row r="35" spans="1:33" ht="14.4" thickBot="1" x14ac:dyDescent="0.3">
      <c r="A35" s="1" t="s">
        <v>45</v>
      </c>
      <c r="B35" s="1">
        <v>1.7339</v>
      </c>
      <c r="C35" s="1"/>
      <c r="D35" s="1">
        <v>0.4793</v>
      </c>
      <c r="E35" s="1"/>
      <c r="F35" s="1"/>
      <c r="G35" s="1">
        <v>1.0295000000000001</v>
      </c>
      <c r="H35" s="1"/>
      <c r="I35" s="1"/>
      <c r="J35" s="1">
        <v>77.430000000000007</v>
      </c>
      <c r="K35" s="1"/>
      <c r="L35" s="1"/>
      <c r="M35" s="1"/>
      <c r="N35" s="1"/>
      <c r="O35" s="1"/>
      <c r="P35" s="1"/>
      <c r="Q35" s="1">
        <v>314510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1577</v>
      </c>
      <c r="AF35" s="1">
        <v>1864</v>
      </c>
      <c r="AG35" s="1"/>
    </row>
    <row r="36" spans="1:33" ht="14.4" thickBot="1" x14ac:dyDescent="0.3">
      <c r="A36" s="1" t="s">
        <v>46</v>
      </c>
      <c r="B36" s="1">
        <v>2.0301999999999998</v>
      </c>
      <c r="C36" s="1"/>
      <c r="D36" s="1">
        <v>0.51970000000000005</v>
      </c>
      <c r="E36" s="1"/>
      <c r="F36" s="1"/>
      <c r="G36" s="1">
        <v>1.254</v>
      </c>
      <c r="H36" s="1"/>
      <c r="I36" s="1"/>
      <c r="J36" s="1">
        <v>77.11</v>
      </c>
      <c r="K36" s="1"/>
      <c r="L36" s="1"/>
      <c r="M36" s="1"/>
      <c r="N36" s="1"/>
      <c r="O36" s="1"/>
      <c r="P36" s="1"/>
      <c r="Q36" s="1">
        <v>334005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1569</v>
      </c>
      <c r="AF36" s="1">
        <v>1912</v>
      </c>
      <c r="AG36" s="1"/>
    </row>
    <row r="37" spans="1:33" ht="14.4" thickBot="1" x14ac:dyDescent="0.3">
      <c r="A37" s="1" t="s">
        <v>47</v>
      </c>
      <c r="B37" s="1">
        <v>2.1999</v>
      </c>
      <c r="C37" s="1"/>
      <c r="D37" s="1">
        <v>0.55269999999999997</v>
      </c>
      <c r="E37" s="1"/>
      <c r="F37" s="1"/>
      <c r="G37" s="1">
        <v>1.3282</v>
      </c>
      <c r="H37" s="1"/>
      <c r="I37" s="1"/>
      <c r="J37" s="1">
        <v>78.13</v>
      </c>
      <c r="K37" s="1"/>
      <c r="L37" s="1"/>
      <c r="M37" s="1"/>
      <c r="N37" s="1"/>
      <c r="O37" s="1"/>
      <c r="P37" s="1"/>
      <c r="Q37" s="1">
        <v>352680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1817</v>
      </c>
      <c r="AF37" s="1">
        <v>2016</v>
      </c>
      <c r="AG37" s="1"/>
    </row>
    <row r="38" spans="1:33" ht="14.4" thickBot="1" x14ac:dyDescent="0.3">
      <c r="A38" s="1" t="s">
        <v>48</v>
      </c>
      <c r="B38" s="1">
        <v>2.3801999999999999</v>
      </c>
      <c r="C38" s="1"/>
      <c r="D38" s="1">
        <v>0.62639999999999996</v>
      </c>
      <c r="E38" s="1"/>
      <c r="F38" s="1"/>
      <c r="G38" s="1">
        <v>1.3898999999999999</v>
      </c>
      <c r="H38" s="1"/>
      <c r="I38" s="1"/>
      <c r="J38" s="1">
        <v>79.42</v>
      </c>
      <c r="K38" s="1"/>
      <c r="L38" s="1"/>
      <c r="M38" s="1"/>
      <c r="N38" s="1"/>
      <c r="O38" s="1"/>
      <c r="P38" s="1"/>
      <c r="Q38" s="1">
        <v>372575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>
        <v>2163</v>
      </c>
      <c r="AF38" s="1">
        <v>2932</v>
      </c>
      <c r="AG38" s="1"/>
    </row>
    <row r="39" spans="1:33" ht="14.4" thickBot="1" x14ac:dyDescent="0.3">
      <c r="A39" s="1" t="s">
        <v>49</v>
      </c>
      <c r="B39" s="1">
        <v>2.9641999999999999</v>
      </c>
      <c r="C39" s="1"/>
      <c r="D39" s="1">
        <v>0.69699999999999995</v>
      </c>
      <c r="E39" s="1"/>
      <c r="F39" s="1"/>
      <c r="G39" s="1">
        <v>1.6996</v>
      </c>
      <c r="H39" s="1"/>
      <c r="I39" s="1"/>
      <c r="J39" s="1">
        <v>80.400000000000006</v>
      </c>
      <c r="K39" s="1"/>
      <c r="L39" s="1"/>
      <c r="M39" s="1"/>
      <c r="N39" s="1"/>
      <c r="O39" s="1"/>
      <c r="P39" s="1"/>
      <c r="Q39" s="1">
        <v>346276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>
        <v>3018</v>
      </c>
      <c r="AF39" s="1">
        <v>3176</v>
      </c>
      <c r="AG39" s="1"/>
    </row>
    <row r="40" spans="1:33" ht="14.4" thickBot="1" x14ac:dyDescent="0.3">
      <c r="A40" s="1" t="s">
        <v>50</v>
      </c>
      <c r="B40" s="1">
        <v>4.2130999999999998</v>
      </c>
      <c r="C40" s="1"/>
      <c r="D40" s="1">
        <v>1.0086999999999999</v>
      </c>
      <c r="E40" s="1"/>
      <c r="F40" s="1"/>
      <c r="G40" s="1">
        <v>1.9568000000000001</v>
      </c>
      <c r="H40" s="1"/>
      <c r="I40" s="1"/>
      <c r="J40" s="1">
        <v>81.36</v>
      </c>
      <c r="K40" s="1"/>
      <c r="L40" s="1"/>
      <c r="M40" s="1"/>
      <c r="N40" s="1"/>
      <c r="O40" s="1"/>
      <c r="P40" s="1"/>
      <c r="Q40" s="1">
        <v>371204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>
        <v>3421</v>
      </c>
      <c r="AF40" s="1">
        <v>3973</v>
      </c>
      <c r="AG40" s="1"/>
    </row>
    <row r="41" spans="1:33" ht="14.4" thickBot="1" x14ac:dyDescent="0.3">
      <c r="A41" s="1" t="s">
        <v>51</v>
      </c>
      <c r="B41" s="1">
        <v>4.5804</v>
      </c>
      <c r="C41" s="1"/>
      <c r="D41" s="1">
        <v>1.1454</v>
      </c>
      <c r="E41" s="1"/>
      <c r="F41" s="1"/>
      <c r="G41" s="1">
        <v>2.0135000000000001</v>
      </c>
      <c r="H41" s="1"/>
      <c r="I41" s="1"/>
      <c r="J41" s="1">
        <v>82.56</v>
      </c>
      <c r="K41" s="1"/>
      <c r="L41" s="1"/>
      <c r="M41" s="1"/>
      <c r="N41" s="1"/>
      <c r="O41" s="1"/>
      <c r="P41" s="1"/>
      <c r="Q41" s="1">
        <v>350715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>
        <v>3815</v>
      </c>
      <c r="AF41" s="1">
        <v>4173</v>
      </c>
      <c r="AG41" s="1"/>
    </row>
    <row r="42" spans="1:33" ht="14.4" thickBot="1" x14ac:dyDescent="0.3">
      <c r="A42" s="1" t="s">
        <v>52</v>
      </c>
      <c r="B42" s="1">
        <v>6.0675999999999997</v>
      </c>
      <c r="C42" s="1"/>
      <c r="D42" s="1">
        <v>1.5987</v>
      </c>
      <c r="E42" s="1"/>
      <c r="F42" s="1"/>
      <c r="G42" s="1">
        <v>2.6071</v>
      </c>
      <c r="H42" s="1"/>
      <c r="I42" s="1"/>
      <c r="J42" s="1">
        <v>83.66</v>
      </c>
      <c r="K42" s="1"/>
      <c r="L42" s="1"/>
      <c r="M42" s="1"/>
      <c r="N42" s="1"/>
      <c r="O42" s="1"/>
      <c r="P42" s="1"/>
      <c r="Q42" s="1">
        <v>375000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>
        <v>4712</v>
      </c>
      <c r="AF42" s="1">
        <v>7079</v>
      </c>
      <c r="AG42" s="1"/>
    </row>
    <row r="43" spans="1:33" ht="14.4" thickBot="1" x14ac:dyDescent="0.3">
      <c r="A43" s="1" t="s">
        <v>53</v>
      </c>
      <c r="B43" s="1">
        <v>6.7350000000000003</v>
      </c>
      <c r="C43" s="1"/>
      <c r="D43" s="1">
        <v>1.8093999999999999</v>
      </c>
      <c r="E43" s="1"/>
      <c r="F43" s="1"/>
      <c r="G43" s="1">
        <v>2.7214</v>
      </c>
      <c r="H43" s="1"/>
      <c r="I43" s="1"/>
      <c r="J43" s="1">
        <v>84.91</v>
      </c>
      <c r="K43" s="1"/>
      <c r="L43" s="1"/>
      <c r="M43" s="1"/>
      <c r="N43" s="1"/>
      <c r="O43" s="1"/>
      <c r="P43" s="1"/>
      <c r="Q43" s="1">
        <v>382062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>
        <v>5632</v>
      </c>
      <c r="AF43" s="1">
        <v>8255</v>
      </c>
      <c r="AG43" s="1"/>
    </row>
    <row r="44" spans="1:33" ht="14.4" thickBot="1" x14ac:dyDescent="0.3">
      <c r="A44" s="1" t="s">
        <v>54</v>
      </c>
      <c r="B44" s="1">
        <v>7.2610999999999999</v>
      </c>
      <c r="C44" s="1"/>
      <c r="D44" s="1">
        <v>1.8481000000000001</v>
      </c>
      <c r="E44" s="1"/>
      <c r="F44" s="1"/>
      <c r="G44" s="1">
        <v>3.0859999999999999</v>
      </c>
      <c r="H44" s="1"/>
      <c r="I44" s="1"/>
      <c r="J44" s="1">
        <v>87.56</v>
      </c>
      <c r="K44" s="1"/>
      <c r="L44" s="1"/>
      <c r="M44" s="1"/>
      <c r="N44" s="1"/>
      <c r="O44" s="1"/>
      <c r="P44" s="1"/>
      <c r="Q44" s="1">
        <v>391578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>
        <v>5974</v>
      </c>
      <c r="AF44" s="1">
        <v>8638</v>
      </c>
      <c r="AG44" s="1"/>
    </row>
    <row r="45" spans="1:33" ht="14.4" thickBot="1" x14ac:dyDescent="0.3">
      <c r="A45" s="1" t="s">
        <v>55</v>
      </c>
      <c r="B45" s="1">
        <v>7.4257999999999997</v>
      </c>
      <c r="C45" s="1"/>
      <c r="D45" s="1">
        <v>1.9484999999999999</v>
      </c>
      <c r="E45" s="1"/>
      <c r="F45" s="1"/>
      <c r="G45" s="1">
        <v>2.9826000000000001</v>
      </c>
      <c r="H45" s="1"/>
      <c r="I45" s="1"/>
      <c r="J45" s="1">
        <v>88.32</v>
      </c>
      <c r="K45" s="1"/>
      <c r="L45" s="1"/>
      <c r="M45" s="1"/>
      <c r="N45" s="1"/>
      <c r="O45" s="1"/>
      <c r="P45" s="1"/>
      <c r="Q45" s="1">
        <v>358242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>
        <v>6430</v>
      </c>
      <c r="AF45" s="1">
        <v>8272</v>
      </c>
      <c r="AG45" s="1"/>
    </row>
    <row r="46" spans="1:33" ht="14.4" thickBot="1" x14ac:dyDescent="0.3">
      <c r="A46" s="1" t="s">
        <v>56</v>
      </c>
      <c r="B46" s="1">
        <v>8.6461000000000006</v>
      </c>
      <c r="C46" s="1"/>
      <c r="D46" s="1">
        <v>2.4177</v>
      </c>
      <c r="E46" s="1"/>
      <c r="F46" s="1"/>
      <c r="G46" s="1">
        <v>3.5790000000000002</v>
      </c>
      <c r="H46" s="1"/>
      <c r="I46" s="1"/>
      <c r="J46" s="1">
        <v>89.36</v>
      </c>
      <c r="K46" s="1"/>
      <c r="L46" s="1"/>
      <c r="M46" s="1"/>
      <c r="N46" s="1"/>
      <c r="O46" s="1"/>
      <c r="P46" s="1"/>
      <c r="Q46" s="1">
        <v>376089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>
        <v>7034</v>
      </c>
      <c r="AF46" s="1">
        <v>7990</v>
      </c>
      <c r="AG46" s="1"/>
    </row>
    <row r="47" spans="1:33" ht="14.4" thickBot="1" x14ac:dyDescent="0.3">
      <c r="A47" s="1" t="s">
        <v>57</v>
      </c>
      <c r="B47" s="1">
        <v>10.213699999999999</v>
      </c>
      <c r="C47" s="1"/>
      <c r="D47" s="1">
        <v>2.895</v>
      </c>
      <c r="E47" s="1"/>
      <c r="F47" s="1"/>
      <c r="G47" s="1">
        <v>4.2247000000000003</v>
      </c>
      <c r="H47" s="1"/>
      <c r="I47" s="1"/>
      <c r="J47" s="1">
        <v>90.5</v>
      </c>
      <c r="K47" s="1"/>
      <c r="L47" s="1"/>
      <c r="M47" s="1"/>
      <c r="N47" s="1"/>
      <c r="O47" s="1"/>
      <c r="P47" s="1"/>
      <c r="Q47" s="1">
        <v>400883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>
        <v>8730</v>
      </c>
      <c r="AF47" s="1">
        <v>8617</v>
      </c>
      <c r="AG47" s="1"/>
    </row>
    <row r="48" spans="1:33" ht="14.4" thickBot="1" x14ac:dyDescent="0.3">
      <c r="A48" s="1" t="s">
        <v>58</v>
      </c>
      <c r="B48" s="1">
        <v>16.5185</v>
      </c>
      <c r="C48" s="1"/>
      <c r="D48" s="1">
        <v>3.1816</v>
      </c>
      <c r="E48" s="1"/>
      <c r="F48" s="1"/>
      <c r="G48" s="1">
        <v>6.5242000000000004</v>
      </c>
      <c r="H48" s="1"/>
      <c r="I48" s="1"/>
      <c r="J48" s="1">
        <v>91.63</v>
      </c>
      <c r="K48" s="1"/>
      <c r="L48" s="1"/>
      <c r="M48" s="1"/>
      <c r="N48" s="1"/>
      <c r="O48" s="1"/>
      <c r="P48" s="1"/>
      <c r="Q48" s="1">
        <v>372001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>
        <v>11617</v>
      </c>
      <c r="AF48" s="1">
        <v>11890</v>
      </c>
      <c r="AG48" s="1"/>
    </row>
    <row r="49" spans="1:33" ht="14.4" thickBot="1" x14ac:dyDescent="0.3">
      <c r="A49" s="1" t="s">
        <v>59</v>
      </c>
      <c r="B49" s="1">
        <v>19.4255</v>
      </c>
      <c r="C49" s="1"/>
      <c r="D49" s="1">
        <v>3.8077000000000001</v>
      </c>
      <c r="E49" s="1"/>
      <c r="F49" s="1"/>
      <c r="G49" s="1">
        <v>8.5536999999999992</v>
      </c>
      <c r="H49" s="1"/>
      <c r="I49" s="1"/>
      <c r="J49" s="1">
        <v>94.31</v>
      </c>
      <c r="K49" s="1"/>
      <c r="L49" s="1"/>
      <c r="M49" s="1"/>
      <c r="N49" s="1"/>
      <c r="O49" s="1"/>
      <c r="P49" s="1"/>
      <c r="Q49" s="1">
        <v>375000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>
        <v>13165</v>
      </c>
      <c r="AF49" s="1">
        <v>11800</v>
      </c>
      <c r="AG49" s="1"/>
    </row>
    <row r="50" spans="1:33" ht="14.4" thickBot="1" x14ac:dyDescent="0.3">
      <c r="A50" s="1" t="s">
        <v>60</v>
      </c>
      <c r="B50" s="1">
        <v>24.402799999999999</v>
      </c>
      <c r="C50" s="1"/>
      <c r="D50" s="1">
        <v>4.9720000000000004</v>
      </c>
      <c r="E50" s="1"/>
      <c r="F50" s="1"/>
      <c r="G50" s="1">
        <v>10.699299999999999</v>
      </c>
      <c r="H50" s="1"/>
      <c r="I50" s="1"/>
      <c r="J50" s="1">
        <v>95.4</v>
      </c>
      <c r="K50" s="1"/>
      <c r="L50" s="1"/>
      <c r="M50" s="1"/>
      <c r="N50" s="1"/>
      <c r="O50" s="1"/>
      <c r="P50" s="1"/>
      <c r="Q50" s="1">
        <v>431070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>
        <v>16178</v>
      </c>
      <c r="AF50" s="1">
        <v>12802</v>
      </c>
      <c r="AG50" s="1"/>
    </row>
    <row r="51" spans="1:33" ht="14.4" thickBot="1" x14ac:dyDescent="0.3">
      <c r="A51" s="1" t="s">
        <v>61</v>
      </c>
      <c r="B51" s="1">
        <v>28.009799999999998</v>
      </c>
      <c r="C51" s="1"/>
      <c r="D51" s="1">
        <v>6.0750999999999999</v>
      </c>
      <c r="E51" s="1"/>
      <c r="F51" s="1"/>
      <c r="G51" s="1">
        <v>11.738200000000001</v>
      </c>
      <c r="H51" s="1"/>
      <c r="I51" s="1"/>
      <c r="J51" s="1">
        <v>96.39</v>
      </c>
      <c r="K51" s="1"/>
      <c r="L51" s="1"/>
      <c r="M51" s="1"/>
      <c r="N51" s="1"/>
      <c r="O51" s="1"/>
      <c r="P51" s="1"/>
      <c r="Q51" s="1">
        <v>450020</v>
      </c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>
        <v>19564</v>
      </c>
      <c r="AF51" s="1">
        <v>15150</v>
      </c>
      <c r="AG51" s="1"/>
    </row>
    <row r="52" spans="1:33" ht="14.4" thickBot="1" x14ac:dyDescent="0.3">
      <c r="A52" s="1" t="s">
        <v>62</v>
      </c>
      <c r="B52" s="1">
        <v>32.939900000000002</v>
      </c>
      <c r="C52" s="1"/>
      <c r="D52" s="1">
        <v>8.1143000000000001</v>
      </c>
      <c r="E52" s="1"/>
      <c r="F52" s="1"/>
      <c r="G52" s="1">
        <v>13.0402</v>
      </c>
      <c r="H52" s="1"/>
      <c r="I52" s="1"/>
      <c r="J52" s="1">
        <v>97.48</v>
      </c>
      <c r="K52" s="1"/>
      <c r="L52" s="1"/>
      <c r="M52" s="1"/>
      <c r="N52" s="1"/>
      <c r="O52" s="1"/>
      <c r="P52" s="1"/>
      <c r="Q52" s="1">
        <v>462150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>
        <v>14424</v>
      </c>
      <c r="AF52" s="1">
        <v>18319</v>
      </c>
      <c r="AG52" s="1"/>
    </row>
    <row r="53" spans="1:33" ht="14.4" thickBot="1" x14ac:dyDescent="0.3">
      <c r="A53" s="1" t="s">
        <v>63</v>
      </c>
      <c r="B53" s="1">
        <v>37.779699999999998</v>
      </c>
      <c r="C53" s="1"/>
      <c r="D53" s="1">
        <v>9.4392999999999994</v>
      </c>
      <c r="E53" s="1"/>
      <c r="F53" s="1"/>
      <c r="G53" s="1">
        <v>13.3376</v>
      </c>
      <c r="H53" s="1"/>
      <c r="I53" s="1"/>
      <c r="J53" s="1">
        <v>98.42</v>
      </c>
      <c r="K53" s="1"/>
      <c r="L53" s="1"/>
      <c r="M53" s="1"/>
      <c r="N53" s="1"/>
      <c r="O53" s="1"/>
      <c r="P53" s="1"/>
      <c r="Q53" s="1">
        <v>491090</v>
      </c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>
        <v>16125</v>
      </c>
      <c r="AF53" s="1">
        <v>23066</v>
      </c>
      <c r="AG53" s="1"/>
    </row>
    <row r="54" spans="1:33" ht="14.4" thickBot="1" x14ac:dyDescent="0.3">
      <c r="A54" s="1" t="s">
        <v>64</v>
      </c>
      <c r="B54" s="1">
        <v>43.001300000000001</v>
      </c>
      <c r="C54" s="1"/>
      <c r="D54" s="1">
        <v>11.736700000000001</v>
      </c>
      <c r="E54" s="1"/>
      <c r="F54" s="1"/>
      <c r="G54" s="1">
        <v>13.2575</v>
      </c>
      <c r="H54" s="1"/>
      <c r="I54" s="1"/>
      <c r="J54" s="1">
        <v>99.21</v>
      </c>
      <c r="K54" s="1"/>
      <c r="L54" s="1"/>
      <c r="M54" s="1"/>
      <c r="N54" s="1"/>
      <c r="O54" s="1"/>
      <c r="P54" s="1"/>
      <c r="Q54" s="1">
        <v>493495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>
        <v>17236</v>
      </c>
      <c r="AF54" s="1">
        <v>29328</v>
      </c>
      <c r="AG54" s="1"/>
    </row>
    <row r="55" spans="1:33" ht="14.4" thickBot="1" x14ac:dyDescent="0.3">
      <c r="A55" s="1" t="s">
        <v>65</v>
      </c>
      <c r="B55" s="1">
        <v>47.628100000000003</v>
      </c>
      <c r="C55" s="1"/>
      <c r="D55" s="1">
        <v>13.886799999999999</v>
      </c>
      <c r="E55" s="1"/>
      <c r="F55" s="1"/>
      <c r="G55" s="1">
        <v>13.905799999999999</v>
      </c>
      <c r="H55" s="1"/>
      <c r="I55" s="1"/>
      <c r="J55" s="1">
        <v>99.71</v>
      </c>
      <c r="K55" s="1"/>
      <c r="L55" s="1"/>
      <c r="M55" s="1">
        <v>97253.33</v>
      </c>
      <c r="N55" s="1">
        <v>7.1492000000000004</v>
      </c>
      <c r="O55" s="1">
        <v>75.979399999999998</v>
      </c>
      <c r="P55" s="1">
        <v>9.25</v>
      </c>
      <c r="Q55" s="1">
        <v>459812.3</v>
      </c>
      <c r="R55" s="1"/>
      <c r="S55" s="1">
        <v>461.2</v>
      </c>
      <c r="T55" s="1"/>
      <c r="U55" s="1">
        <v>17.814599999999999</v>
      </c>
      <c r="V55" s="1">
        <v>18551.3</v>
      </c>
      <c r="W55" s="1"/>
      <c r="X55" s="1">
        <v>72870</v>
      </c>
      <c r="Y55" s="1"/>
      <c r="Z55" s="1">
        <v>114.48</v>
      </c>
      <c r="AA55" s="1">
        <v>16.13</v>
      </c>
      <c r="AB55" s="1">
        <v>32.76</v>
      </c>
      <c r="AC55" s="1">
        <v>11890</v>
      </c>
      <c r="AD55" s="1">
        <v>29.82</v>
      </c>
      <c r="AE55" s="1">
        <v>20086</v>
      </c>
      <c r="AF55" s="1">
        <v>40093</v>
      </c>
      <c r="AG55" s="1">
        <v>19450</v>
      </c>
    </row>
    <row r="56" spans="1:33" ht="14.4" thickBot="1" x14ac:dyDescent="0.3">
      <c r="A56" s="1" t="s">
        <v>66</v>
      </c>
      <c r="B56" s="1">
        <v>53.609099999999998</v>
      </c>
      <c r="C56" s="1">
        <v>110.5</v>
      </c>
      <c r="D56" s="1">
        <v>16.968800000000002</v>
      </c>
      <c r="E56" s="1">
        <v>116.3</v>
      </c>
      <c r="F56" s="1"/>
      <c r="G56" s="1">
        <v>14.8283</v>
      </c>
      <c r="H56" s="1">
        <v>105.9</v>
      </c>
      <c r="I56" s="1"/>
      <c r="J56" s="1">
        <v>100.22</v>
      </c>
      <c r="K56" s="1">
        <v>20.3</v>
      </c>
      <c r="L56" s="1">
        <v>5081</v>
      </c>
      <c r="M56" s="1">
        <v>97253.33</v>
      </c>
      <c r="N56" s="1">
        <v>7.0721999999999996</v>
      </c>
      <c r="O56" s="1">
        <v>81.5</v>
      </c>
      <c r="P56" s="1">
        <v>8.9600000000000009</v>
      </c>
      <c r="Q56" s="1">
        <v>486717</v>
      </c>
      <c r="R56" s="1"/>
      <c r="S56" s="1">
        <v>485.65</v>
      </c>
      <c r="T56" s="1"/>
      <c r="U56" s="1">
        <v>18.970500000000001</v>
      </c>
      <c r="V56" s="1">
        <v>23765</v>
      </c>
      <c r="W56" s="1"/>
      <c r="X56" s="1">
        <v>74510</v>
      </c>
      <c r="Y56" s="1"/>
      <c r="Z56" s="1">
        <v>113.94</v>
      </c>
      <c r="AA56" s="1">
        <v>17.649999999999999</v>
      </c>
      <c r="AB56" s="1">
        <v>32.01</v>
      </c>
      <c r="AC56" s="1">
        <v>10570</v>
      </c>
      <c r="AD56" s="1">
        <v>30.5</v>
      </c>
      <c r="AE56" s="1">
        <v>13826</v>
      </c>
      <c r="AF56" s="1">
        <v>39091</v>
      </c>
      <c r="AG56" s="1">
        <v>19645</v>
      </c>
    </row>
    <row r="57" spans="1:33" ht="14.4" thickBot="1" x14ac:dyDescent="0.3">
      <c r="A57" s="1" t="s">
        <v>67</v>
      </c>
      <c r="B57" s="1">
        <v>62.033299999999997</v>
      </c>
      <c r="C57" s="1">
        <v>112.4</v>
      </c>
      <c r="D57" s="1">
        <v>19.950800000000001</v>
      </c>
      <c r="E57" s="1">
        <v>116.9</v>
      </c>
      <c r="F57" s="1"/>
      <c r="G57" s="1">
        <v>16.3263</v>
      </c>
      <c r="H57" s="1">
        <v>107.8</v>
      </c>
      <c r="I57" s="1"/>
      <c r="J57" s="1">
        <v>101</v>
      </c>
      <c r="K57" s="1">
        <v>20.49</v>
      </c>
      <c r="L57" s="1">
        <v>5081</v>
      </c>
      <c r="M57" s="1">
        <v>97253.33</v>
      </c>
      <c r="N57" s="1">
        <v>5.5448000000000004</v>
      </c>
      <c r="O57" s="1">
        <v>85</v>
      </c>
      <c r="P57" s="1">
        <v>8.7799999999999994</v>
      </c>
      <c r="Q57" s="1">
        <v>589565</v>
      </c>
      <c r="R57" s="1"/>
      <c r="S57" s="1">
        <v>738.34</v>
      </c>
      <c r="T57" s="1"/>
      <c r="U57" s="1">
        <v>20.9178</v>
      </c>
      <c r="V57" s="1">
        <v>23958</v>
      </c>
      <c r="W57" s="1"/>
      <c r="X57" s="1">
        <v>73070</v>
      </c>
      <c r="Y57" s="1"/>
      <c r="Z57" s="1">
        <v>114.36</v>
      </c>
      <c r="AA57" s="1">
        <v>18.010000000000002</v>
      </c>
      <c r="AB57" s="1">
        <v>30.72</v>
      </c>
      <c r="AC57" s="1">
        <v>10610</v>
      </c>
      <c r="AD57" s="1">
        <v>30.35</v>
      </c>
      <c r="AE57" s="1">
        <v>12633</v>
      </c>
      <c r="AF57" s="1">
        <v>43541</v>
      </c>
      <c r="AG57" s="1">
        <v>20000</v>
      </c>
    </row>
    <row r="58" spans="1:33" ht="14.4" thickBot="1" x14ac:dyDescent="0.3">
      <c r="A58" s="1" t="s">
        <v>68</v>
      </c>
      <c r="B58" s="1">
        <v>82.396699999999996</v>
      </c>
      <c r="C58" s="1">
        <v>112.5</v>
      </c>
      <c r="D58" s="1">
        <v>28.786100000000001</v>
      </c>
      <c r="E58" s="1">
        <v>119.9</v>
      </c>
      <c r="F58" s="1"/>
      <c r="G58" s="1">
        <v>21.5991</v>
      </c>
      <c r="H58" s="1">
        <v>104.9</v>
      </c>
      <c r="I58" s="1"/>
      <c r="J58" s="1">
        <v>101</v>
      </c>
      <c r="K58" s="1">
        <v>20.350000000000001</v>
      </c>
      <c r="L58" s="1">
        <v>5081</v>
      </c>
      <c r="M58" s="1">
        <v>97253.33</v>
      </c>
      <c r="N58" s="1">
        <v>6.2336</v>
      </c>
      <c r="O58" s="1">
        <v>89</v>
      </c>
      <c r="P58" s="1">
        <v>8.65</v>
      </c>
      <c r="Q58" s="1">
        <v>580097</v>
      </c>
      <c r="R58" s="1"/>
      <c r="S58" s="1">
        <v>575.49</v>
      </c>
      <c r="T58" s="1"/>
      <c r="U58" s="1">
        <v>20.472999999999999</v>
      </c>
      <c r="V58" s="1">
        <v>29538</v>
      </c>
      <c r="W58" s="1"/>
      <c r="X58" s="1">
        <v>74240</v>
      </c>
      <c r="Y58" s="1"/>
      <c r="Z58" s="1">
        <v>116.57</v>
      </c>
      <c r="AA58" s="1">
        <v>17.79</v>
      </c>
      <c r="AB58" s="1">
        <v>30.89</v>
      </c>
      <c r="AC58" s="1">
        <v>11300</v>
      </c>
      <c r="AD58" s="1">
        <v>30.93</v>
      </c>
      <c r="AE58" s="1">
        <v>11567</v>
      </c>
      <c r="AF58" s="1">
        <v>45396</v>
      </c>
      <c r="AG58" s="1">
        <v>21161</v>
      </c>
    </row>
    <row r="59" spans="1:33" ht="14.4" thickBot="1" x14ac:dyDescent="0.3">
      <c r="A59" s="1" t="s">
        <v>69</v>
      </c>
      <c r="B59" s="1">
        <v>95.2</v>
      </c>
      <c r="C59" s="1">
        <v>112.7</v>
      </c>
      <c r="D59" s="1">
        <v>34.270600000000002</v>
      </c>
      <c r="E59" s="1">
        <v>124.3</v>
      </c>
      <c r="F59" s="1"/>
      <c r="G59" s="1">
        <v>23.4025</v>
      </c>
      <c r="H59" s="1">
        <v>104.8</v>
      </c>
      <c r="I59" s="1"/>
      <c r="J59" s="1">
        <v>98.86</v>
      </c>
      <c r="K59" s="1">
        <v>20.74</v>
      </c>
      <c r="L59" s="1">
        <v>5081</v>
      </c>
      <c r="M59" s="1">
        <v>97260</v>
      </c>
      <c r="N59" s="1">
        <v>6.7347000000000001</v>
      </c>
      <c r="O59" s="1">
        <v>95.380300000000005</v>
      </c>
      <c r="P59" s="1">
        <v>8.49</v>
      </c>
      <c r="Q59" s="1">
        <v>609746</v>
      </c>
      <c r="R59" s="1"/>
      <c r="S59" s="1">
        <v>617</v>
      </c>
      <c r="T59" s="1">
        <v>857666</v>
      </c>
      <c r="U59" s="1">
        <v>20.2471</v>
      </c>
      <c r="V59" s="1">
        <v>27275</v>
      </c>
      <c r="W59" s="1">
        <v>32.163800000000002</v>
      </c>
      <c r="X59" s="1">
        <v>75810</v>
      </c>
      <c r="Y59" s="1"/>
      <c r="Z59" s="1">
        <v>117.77</v>
      </c>
      <c r="AA59" s="1">
        <v>17.84</v>
      </c>
      <c r="AB59" s="1">
        <v>31.49</v>
      </c>
      <c r="AC59" s="1">
        <v>10120</v>
      </c>
      <c r="AD59" s="1">
        <v>30.72</v>
      </c>
      <c r="AE59" s="1">
        <v>9106</v>
      </c>
      <c r="AF59" s="1">
        <v>51866</v>
      </c>
      <c r="AG59" s="1">
        <v>23354</v>
      </c>
    </row>
    <row r="60" spans="1:33" ht="14.4" thickBot="1" x14ac:dyDescent="0.3">
      <c r="A60" s="1" t="s">
        <v>70</v>
      </c>
      <c r="B60" s="1">
        <v>108.5505</v>
      </c>
      <c r="C60" s="1">
        <v>112.7</v>
      </c>
      <c r="D60" s="1">
        <v>41.198500000000003</v>
      </c>
      <c r="E60" s="1">
        <v>118.5</v>
      </c>
      <c r="F60" s="1"/>
      <c r="G60" s="1">
        <v>24.6465</v>
      </c>
      <c r="H60" s="1">
        <v>106.7</v>
      </c>
      <c r="I60" s="1"/>
      <c r="J60" s="1">
        <v>99.02</v>
      </c>
      <c r="K60" s="1">
        <v>21.01</v>
      </c>
      <c r="L60" s="1">
        <v>5081</v>
      </c>
      <c r="M60" s="1">
        <v>97267</v>
      </c>
      <c r="N60" s="1">
        <v>7.1344000000000003</v>
      </c>
      <c r="O60" s="1">
        <v>101.0746</v>
      </c>
      <c r="P60" s="1">
        <v>8.6199999999999992</v>
      </c>
      <c r="Q60" s="1">
        <v>630949</v>
      </c>
      <c r="R60" s="1"/>
      <c r="S60" s="1">
        <v>637</v>
      </c>
      <c r="T60" s="1">
        <v>939855</v>
      </c>
      <c r="U60" s="1">
        <v>17.986000000000001</v>
      </c>
      <c r="V60" s="1">
        <v>21579</v>
      </c>
      <c r="W60" s="1">
        <v>32.984000000000002</v>
      </c>
      <c r="X60" s="1">
        <v>78130</v>
      </c>
      <c r="Y60" s="1"/>
      <c r="Z60" s="1">
        <v>118.45</v>
      </c>
      <c r="AA60" s="1">
        <v>20.09</v>
      </c>
      <c r="AB60" s="1">
        <v>28.32</v>
      </c>
      <c r="AC60" s="1">
        <v>8850</v>
      </c>
      <c r="AD60" s="1">
        <v>31.41</v>
      </c>
      <c r="AE60" s="1">
        <v>11343</v>
      </c>
      <c r="AF60" s="1">
        <v>67259</v>
      </c>
      <c r="AG60" s="1">
        <v>25806</v>
      </c>
    </row>
    <row r="61" spans="1:33" ht="14.4" thickBot="1" x14ac:dyDescent="0.3">
      <c r="A61" s="1" t="s">
        <v>71</v>
      </c>
      <c r="B61" s="1">
        <v>126.2831</v>
      </c>
      <c r="C61" s="1">
        <v>111.9</v>
      </c>
      <c r="D61" s="1">
        <v>49.001899999999999</v>
      </c>
      <c r="E61" s="1">
        <v>117.4</v>
      </c>
      <c r="F61" s="1"/>
      <c r="G61" s="1">
        <v>29.2622</v>
      </c>
      <c r="H61" s="1">
        <v>103.4</v>
      </c>
      <c r="I61" s="1"/>
      <c r="J61" s="1">
        <v>100</v>
      </c>
      <c r="K61" s="1">
        <v>21.65</v>
      </c>
      <c r="L61" s="1">
        <v>5081</v>
      </c>
      <c r="M61" s="1">
        <v>97273</v>
      </c>
      <c r="N61" s="1">
        <v>7.9729000000000001</v>
      </c>
      <c r="O61" s="1">
        <v>117.505</v>
      </c>
      <c r="P61" s="1">
        <v>8.61</v>
      </c>
      <c r="Q61" s="1">
        <v>626671</v>
      </c>
      <c r="R61" s="1"/>
      <c r="S61" s="1">
        <v>630</v>
      </c>
      <c r="T61" s="1">
        <v>1064894</v>
      </c>
      <c r="U61" s="1">
        <v>20.839300000000001</v>
      </c>
      <c r="V61" s="1">
        <v>17977</v>
      </c>
      <c r="W61" s="1">
        <v>28.695799999999998</v>
      </c>
      <c r="X61" s="1">
        <v>77350</v>
      </c>
      <c r="Y61" s="1"/>
      <c r="Z61" s="1">
        <v>115.11</v>
      </c>
      <c r="AA61" s="1">
        <v>20.67</v>
      </c>
      <c r="AB61" s="1">
        <v>31.55</v>
      </c>
      <c r="AC61" s="1">
        <v>7390</v>
      </c>
      <c r="AD61" s="1">
        <v>26.53</v>
      </c>
      <c r="AE61" s="1">
        <v>13388</v>
      </c>
      <c r="AF61" s="1">
        <v>97386</v>
      </c>
      <c r="AG61" s="1">
        <v>27905</v>
      </c>
    </row>
    <row r="62" spans="1:33" ht="14.4" thickBot="1" x14ac:dyDescent="0.3">
      <c r="A62" s="1" t="s">
        <v>72</v>
      </c>
      <c r="B62" s="1">
        <v>142.5515</v>
      </c>
      <c r="C62" s="1">
        <v>112</v>
      </c>
      <c r="D62" s="1">
        <v>56.227899999999998</v>
      </c>
      <c r="E62" s="1">
        <v>114.5</v>
      </c>
      <c r="F62" s="1"/>
      <c r="G62" s="1">
        <v>29.7516</v>
      </c>
      <c r="H62" s="1">
        <v>105.3</v>
      </c>
      <c r="I62" s="1"/>
      <c r="J62" s="1">
        <v>100</v>
      </c>
      <c r="K62" s="1">
        <v>21.99</v>
      </c>
      <c r="L62" s="1">
        <v>5081</v>
      </c>
      <c r="M62" s="1">
        <v>97300</v>
      </c>
      <c r="N62" s="1">
        <v>8.0459999999999994</v>
      </c>
      <c r="O62" s="1">
        <v>124.42659999999999</v>
      </c>
      <c r="P62" s="1">
        <v>8.59</v>
      </c>
      <c r="Q62" s="1">
        <v>598617</v>
      </c>
      <c r="R62" s="1"/>
      <c r="S62" s="1">
        <v>599</v>
      </c>
      <c r="T62" s="1">
        <v>1152069</v>
      </c>
      <c r="U62" s="1">
        <v>21.976199999999999</v>
      </c>
      <c r="V62" s="1">
        <v>18965</v>
      </c>
      <c r="W62" s="1">
        <v>26.734100000000002</v>
      </c>
      <c r="X62" s="1">
        <v>75130</v>
      </c>
      <c r="Y62" s="1"/>
      <c r="Z62" s="1">
        <v>114.74</v>
      </c>
      <c r="AA62" s="1">
        <v>22.26</v>
      </c>
      <c r="AB62" s="1">
        <v>33.68</v>
      </c>
      <c r="AC62" s="1">
        <v>7800</v>
      </c>
      <c r="AD62" s="1">
        <v>25.17</v>
      </c>
      <c r="AE62" s="1">
        <v>16288</v>
      </c>
      <c r="AF62" s="1">
        <v>150260</v>
      </c>
      <c r="AG62" s="1">
        <v>30473</v>
      </c>
    </row>
    <row r="63" spans="1:33" ht="14.4" thickBot="1" x14ac:dyDescent="0.3">
      <c r="A63" s="1" t="s">
        <v>73</v>
      </c>
      <c r="B63" s="1">
        <v>127.97929999999999</v>
      </c>
      <c r="C63" s="1">
        <v>109.3</v>
      </c>
      <c r="D63" s="1">
        <v>50.282499999999999</v>
      </c>
      <c r="E63" s="1">
        <v>111.3</v>
      </c>
      <c r="F63" s="1"/>
      <c r="G63" s="1">
        <v>32.346899999999998</v>
      </c>
      <c r="H63" s="1">
        <v>106.2</v>
      </c>
      <c r="I63" s="1"/>
      <c r="J63" s="1">
        <v>100</v>
      </c>
      <c r="K63" s="1">
        <v>22.23</v>
      </c>
      <c r="L63" s="1">
        <v>5081</v>
      </c>
      <c r="M63" s="1">
        <v>97327</v>
      </c>
      <c r="N63" s="1">
        <v>8.5213999999999999</v>
      </c>
      <c r="O63" s="1">
        <v>137</v>
      </c>
      <c r="P63" s="1">
        <v>8.57</v>
      </c>
      <c r="Q63" s="1">
        <v>609134</v>
      </c>
      <c r="R63" s="1"/>
      <c r="S63" s="1">
        <v>607</v>
      </c>
      <c r="T63" s="1">
        <v>1157630</v>
      </c>
      <c r="U63" s="1">
        <v>17.510000000000002</v>
      </c>
      <c r="V63" s="1">
        <v>20780</v>
      </c>
      <c r="W63" s="1">
        <v>34.392200000000003</v>
      </c>
      <c r="X63" s="1">
        <v>77130</v>
      </c>
      <c r="Y63" s="1"/>
      <c r="Z63" s="1">
        <v>112.55</v>
      </c>
      <c r="AA63" s="1">
        <v>20.67</v>
      </c>
      <c r="AB63" s="1">
        <v>30.57</v>
      </c>
      <c r="AC63" s="1">
        <v>8550</v>
      </c>
      <c r="AD63" s="1">
        <v>31.93</v>
      </c>
      <c r="AE63" s="1">
        <v>18099</v>
      </c>
      <c r="AF63" s="1">
        <v>239665</v>
      </c>
      <c r="AG63" s="1">
        <v>31373</v>
      </c>
    </row>
    <row r="64" spans="1:33" ht="14.4" thickBot="1" x14ac:dyDescent="0.3">
      <c r="A64" s="1" t="s">
        <v>74</v>
      </c>
      <c r="B64" s="1">
        <v>149.6395</v>
      </c>
      <c r="C64" s="1"/>
      <c r="D64" s="1">
        <v>61.880899999999997</v>
      </c>
      <c r="E64" s="1"/>
      <c r="F64" s="1"/>
      <c r="G64" s="1">
        <v>36.026800000000001</v>
      </c>
      <c r="H64" s="1"/>
      <c r="I64" s="1"/>
      <c r="J64" s="1">
        <v>102.25</v>
      </c>
      <c r="K64" s="1"/>
      <c r="L64" s="1">
        <v>5081</v>
      </c>
      <c r="M64" s="1">
        <v>97313</v>
      </c>
      <c r="N64" s="1">
        <v>8.6852</v>
      </c>
      <c r="O64" s="1">
        <v>141</v>
      </c>
      <c r="P64" s="1">
        <v>8.64</v>
      </c>
      <c r="Q64" s="1">
        <v>654833</v>
      </c>
      <c r="R64" s="1"/>
      <c r="S64" s="1"/>
      <c r="T64" s="1">
        <v>1199974</v>
      </c>
      <c r="U64" s="1">
        <v>17.324999999999999</v>
      </c>
      <c r="V64" s="1">
        <v>21124</v>
      </c>
      <c r="W64" s="1">
        <v>39.264800000000001</v>
      </c>
      <c r="X64" s="1">
        <v>77210</v>
      </c>
      <c r="Y64" s="1"/>
      <c r="Z64" s="1">
        <v>112.79</v>
      </c>
      <c r="AA64" s="1">
        <v>20.91</v>
      </c>
      <c r="AB64" s="1">
        <v>25.93</v>
      </c>
      <c r="AC64" s="1">
        <v>8580</v>
      </c>
      <c r="AD64" s="1">
        <v>37.4</v>
      </c>
      <c r="AE64" s="1"/>
      <c r="AF64" s="1"/>
      <c r="AG64" s="1">
        <v>34228</v>
      </c>
    </row>
    <row r="65" spans="1:33" ht="14.4" thickBot="1" x14ac:dyDescent="0.3">
      <c r="A65" s="1" t="s">
        <v>75</v>
      </c>
      <c r="B65" s="1">
        <v>176.18459999999999</v>
      </c>
      <c r="C65" s="1">
        <v>113</v>
      </c>
      <c r="D65" s="1">
        <v>75.41</v>
      </c>
      <c r="E65" s="1">
        <v>118.3</v>
      </c>
      <c r="F65" s="1"/>
      <c r="G65" s="1">
        <v>39.5717</v>
      </c>
      <c r="H65" s="1">
        <v>105.3</v>
      </c>
      <c r="I65" s="1"/>
      <c r="J65" s="1">
        <v>103</v>
      </c>
      <c r="K65" s="1">
        <v>23.0989</v>
      </c>
      <c r="L65" s="1">
        <v>5081</v>
      </c>
      <c r="M65" s="1">
        <v>97246.67</v>
      </c>
      <c r="N65" s="1">
        <v>8.8811</v>
      </c>
      <c r="O65" s="1">
        <v>145</v>
      </c>
      <c r="P65" s="1">
        <v>8.7100000000000009</v>
      </c>
      <c r="Q65" s="1">
        <v>673034</v>
      </c>
      <c r="R65" s="1"/>
      <c r="S65" s="1">
        <v>663.68</v>
      </c>
      <c r="T65" s="1">
        <v>1268769</v>
      </c>
      <c r="U65" s="1">
        <v>14.5566</v>
      </c>
      <c r="V65" s="1">
        <v>20770</v>
      </c>
      <c r="W65" s="1">
        <v>45.413800000000002</v>
      </c>
      <c r="X65" s="1">
        <v>76400</v>
      </c>
      <c r="Y65" s="1"/>
      <c r="Z65" s="1">
        <v>113.61</v>
      </c>
      <c r="AA65" s="1">
        <v>21.6</v>
      </c>
      <c r="AB65" s="1">
        <v>21</v>
      </c>
      <c r="AC65" s="1">
        <v>8570</v>
      </c>
      <c r="AD65" s="1">
        <v>42.6</v>
      </c>
      <c r="AE65" s="1"/>
      <c r="AF65" s="1"/>
      <c r="AG65" s="1">
        <v>35194</v>
      </c>
    </row>
    <row r="66" spans="1:33" ht="14.4" thickBot="1" x14ac:dyDescent="0.3">
      <c r="A66" s="1" t="s">
        <v>76</v>
      </c>
      <c r="B66" s="1">
        <v>213.13300000000001</v>
      </c>
      <c r="C66" s="1">
        <v>115</v>
      </c>
      <c r="D66" s="1">
        <v>95.974699999999999</v>
      </c>
      <c r="E66" s="1">
        <v>121.3</v>
      </c>
      <c r="F66" s="1"/>
      <c r="G66" s="1">
        <v>46.620800000000003</v>
      </c>
      <c r="H66" s="1">
        <v>107.2</v>
      </c>
      <c r="I66" s="1"/>
      <c r="J66" s="1">
        <v>103</v>
      </c>
      <c r="K66" s="1">
        <v>23.0379</v>
      </c>
      <c r="L66" s="1">
        <v>5081</v>
      </c>
      <c r="M66" s="1">
        <v>97226.67</v>
      </c>
      <c r="N66" s="1">
        <v>8.8512000000000004</v>
      </c>
      <c r="O66" s="1">
        <v>152</v>
      </c>
      <c r="P66" s="1">
        <v>12.96</v>
      </c>
      <c r="Q66" s="1">
        <v>666075</v>
      </c>
      <c r="R66" s="1"/>
      <c r="S66" s="1">
        <v>656.68</v>
      </c>
      <c r="T66" s="1">
        <v>1355308</v>
      </c>
      <c r="U66" s="1">
        <v>4.6890999999999998</v>
      </c>
      <c r="V66" s="1">
        <v>20623</v>
      </c>
      <c r="W66" s="1">
        <v>53.269500000000001</v>
      </c>
      <c r="X66" s="1">
        <v>70840</v>
      </c>
      <c r="Y66" s="1"/>
      <c r="Z66" s="1">
        <v>111.41</v>
      </c>
      <c r="AA66" s="1">
        <v>21.69</v>
      </c>
      <c r="AB66" s="1">
        <v>6.57</v>
      </c>
      <c r="AC66" s="1">
        <v>8470</v>
      </c>
      <c r="AD66" s="1">
        <v>48.85</v>
      </c>
      <c r="AE66" s="1"/>
      <c r="AF66" s="1"/>
      <c r="AG66" s="1">
        <v>38080</v>
      </c>
    </row>
    <row r="67" spans="1:33" ht="14.4" thickBot="1" x14ac:dyDescent="0.3">
      <c r="A67" s="1" t="s">
        <v>77</v>
      </c>
      <c r="B67" s="1">
        <v>236.13509999999999</v>
      </c>
      <c r="C67" s="1">
        <v>112.7</v>
      </c>
      <c r="D67" s="1">
        <v>103.1679</v>
      </c>
      <c r="E67" s="1">
        <v>115.9</v>
      </c>
      <c r="F67" s="1"/>
      <c r="G67" s="1">
        <v>49.5458</v>
      </c>
      <c r="H67" s="1">
        <v>105.8</v>
      </c>
      <c r="I67" s="1"/>
      <c r="J67" s="1">
        <v>101.6099</v>
      </c>
      <c r="K67" s="1">
        <v>24.919499999999999</v>
      </c>
      <c r="L67" s="1"/>
      <c r="M67" s="1">
        <v>97200</v>
      </c>
      <c r="N67" s="1">
        <v>7.9836</v>
      </c>
      <c r="O67" s="1">
        <v>154</v>
      </c>
      <c r="P67" s="1">
        <v>13.63</v>
      </c>
      <c r="Q67" s="1">
        <v>675189</v>
      </c>
      <c r="R67" s="1"/>
      <c r="S67" s="1">
        <v>671.16</v>
      </c>
      <c r="T67" s="1">
        <v>1410540</v>
      </c>
      <c r="U67" s="1">
        <v>4.3242000000000003</v>
      </c>
      <c r="V67" s="1">
        <v>21403</v>
      </c>
      <c r="W67" s="1">
        <v>52.232900000000001</v>
      </c>
      <c r="X67" s="1">
        <v>69820</v>
      </c>
      <c r="Y67" s="1"/>
      <c r="Z67" s="1">
        <v>111.25</v>
      </c>
      <c r="AA67" s="1">
        <v>22.57</v>
      </c>
      <c r="AB67" s="1">
        <v>6.4</v>
      </c>
      <c r="AC67" s="1">
        <v>8330</v>
      </c>
      <c r="AD67" s="1">
        <v>45.47</v>
      </c>
      <c r="AE67" s="1"/>
      <c r="AF67" s="1"/>
      <c r="AG67" s="1">
        <v>42956</v>
      </c>
    </row>
    <row r="68" spans="1:33" ht="14.4" thickBot="1" x14ac:dyDescent="0.3">
      <c r="A68" s="1" t="s">
        <v>78</v>
      </c>
      <c r="B68" s="1">
        <v>260.3442</v>
      </c>
      <c r="C68" s="1">
        <v>109.3</v>
      </c>
      <c r="D68" s="1">
        <v>113.15430000000001</v>
      </c>
      <c r="E68" s="1">
        <v>111.6</v>
      </c>
      <c r="F68" s="1"/>
      <c r="G68" s="1">
        <v>53.8491</v>
      </c>
      <c r="H68" s="1">
        <v>106.1</v>
      </c>
      <c r="I68" s="1"/>
      <c r="J68" s="1">
        <v>102.25060000000001</v>
      </c>
      <c r="K68" s="1">
        <v>32.897799999999997</v>
      </c>
      <c r="L68" s="1"/>
      <c r="M68" s="1">
        <v>96981</v>
      </c>
      <c r="N68" s="1">
        <v>8.5404</v>
      </c>
      <c r="O68" s="1">
        <v>157</v>
      </c>
      <c r="P68" s="1">
        <v>14.3</v>
      </c>
      <c r="Q68" s="1">
        <v>681909</v>
      </c>
      <c r="R68" s="1"/>
      <c r="S68" s="1">
        <v>675.89</v>
      </c>
      <c r="T68" s="1">
        <v>1501732</v>
      </c>
      <c r="U68" s="1">
        <v>4.5157999999999996</v>
      </c>
      <c r="V68" s="1">
        <v>22618</v>
      </c>
      <c r="W68" s="1">
        <v>53.797199999999997</v>
      </c>
      <c r="X68" s="1">
        <v>70750</v>
      </c>
      <c r="Y68" s="1"/>
      <c r="Z68" s="1">
        <v>111.88</v>
      </c>
      <c r="AA68" s="1">
        <v>22.67</v>
      </c>
      <c r="AB68" s="1">
        <v>6.2</v>
      </c>
      <c r="AC68" s="1">
        <v>8320</v>
      </c>
      <c r="AD68" s="1">
        <v>45.8</v>
      </c>
      <c r="AE68" s="1"/>
      <c r="AF68" s="1"/>
      <c r="AG68" s="1">
        <v>41829</v>
      </c>
    </row>
    <row r="69" spans="1:33" ht="14.4" thickBot="1" x14ac:dyDescent="0.3">
      <c r="A69" s="7" t="s">
        <v>79</v>
      </c>
      <c r="B69" s="7">
        <v>261.15800000000002</v>
      </c>
      <c r="C69" s="7">
        <v>108.2</v>
      </c>
      <c r="D69" s="7">
        <v>98.275400000000005</v>
      </c>
      <c r="E69" s="7"/>
      <c r="F69" s="7"/>
      <c r="G69" s="7">
        <v>57.18</v>
      </c>
      <c r="H69" s="7"/>
      <c r="I69" s="7">
        <v>25852</v>
      </c>
      <c r="J69" s="7">
        <v>103.15089999999999</v>
      </c>
      <c r="K69" s="7"/>
      <c r="L69" s="7"/>
      <c r="M69" s="7" t="s">
        <v>111</v>
      </c>
      <c r="N69" s="9" t="s">
        <v>112</v>
      </c>
      <c r="O69" s="7" t="s">
        <v>113</v>
      </c>
      <c r="P69" s="7"/>
      <c r="Q69" s="7">
        <v>679700</v>
      </c>
      <c r="R69" s="7"/>
      <c r="S69" s="7">
        <v>671.97</v>
      </c>
      <c r="T69" s="7" t="s">
        <v>114</v>
      </c>
      <c r="U69" s="7" t="s">
        <v>115</v>
      </c>
      <c r="V69" s="7" t="s">
        <v>116</v>
      </c>
      <c r="W69" s="7" t="s">
        <v>117</v>
      </c>
      <c r="X69" s="7" t="s">
        <v>118</v>
      </c>
      <c r="Y69" s="7"/>
      <c r="Z69" s="7" t="s">
        <v>119</v>
      </c>
      <c r="AA69" s="7">
        <v>23.51</v>
      </c>
      <c r="AB69" s="7" t="s">
        <v>120</v>
      </c>
      <c r="AC69" s="7" t="s">
        <v>121</v>
      </c>
      <c r="AD69" s="7">
        <v>41.68</v>
      </c>
      <c r="AE69" s="7">
        <v>105200</v>
      </c>
      <c r="AF69" s="7" t="s">
        <v>122</v>
      </c>
      <c r="AG69" s="7">
        <v>42969</v>
      </c>
    </row>
    <row r="70" spans="1:33" ht="14.4" thickBot="1" x14ac:dyDescent="0.3">
      <c r="A70" s="7" t="s">
        <v>80</v>
      </c>
      <c r="B70" s="7" t="s">
        <v>123</v>
      </c>
      <c r="C70" s="7">
        <v>108.5</v>
      </c>
      <c r="D70" s="7"/>
      <c r="E70" s="7"/>
      <c r="F70" s="7"/>
      <c r="G70" s="7"/>
      <c r="H70" s="7"/>
      <c r="I70" s="7">
        <v>28349</v>
      </c>
      <c r="J70" s="7">
        <v>104.14919999999999</v>
      </c>
      <c r="K70" s="7"/>
      <c r="L70" s="7">
        <v>4907</v>
      </c>
      <c r="M70" s="7">
        <v>97786</v>
      </c>
      <c r="N70" s="7">
        <v>2.5710000000000002</v>
      </c>
      <c r="O70" s="7">
        <v>94.680300000000003</v>
      </c>
      <c r="P70" s="7"/>
      <c r="Q70" s="7">
        <v>678011</v>
      </c>
      <c r="R70" s="7"/>
      <c r="S70" s="7">
        <v>669.18</v>
      </c>
      <c r="T70" s="7">
        <v>1689591</v>
      </c>
      <c r="U70" s="7">
        <v>4.3746</v>
      </c>
      <c r="V70" s="7">
        <v>20725</v>
      </c>
      <c r="W70" s="7">
        <v>53.652700000000003</v>
      </c>
      <c r="X70" s="7">
        <v>69910</v>
      </c>
      <c r="Y70" s="7"/>
      <c r="Z70" s="7">
        <v>111.6</v>
      </c>
      <c r="AA70" s="7">
        <v>23.53</v>
      </c>
      <c r="AB70" s="7">
        <v>5.91</v>
      </c>
      <c r="AC70" s="7">
        <v>7620</v>
      </c>
      <c r="AD70" s="7">
        <v>45.16</v>
      </c>
      <c r="AE70" s="7">
        <v>122041</v>
      </c>
      <c r="AF70" s="7">
        <v>591322</v>
      </c>
      <c r="AG70" s="7">
        <f>33374+8920</f>
        <v>42294</v>
      </c>
    </row>
    <row r="71" spans="1:33" ht="14.4" thickBot="1" x14ac:dyDescent="0.3">
      <c r="A71" s="7" t="s">
        <v>81</v>
      </c>
      <c r="B71" s="7">
        <v>272.27929999999998</v>
      </c>
      <c r="C71" s="7">
        <v>97.8</v>
      </c>
      <c r="D71" s="7"/>
      <c r="E71" s="7"/>
      <c r="F71" s="7"/>
      <c r="G71" s="7"/>
      <c r="H71" s="7"/>
      <c r="I71" s="7">
        <v>26828</v>
      </c>
      <c r="J71" s="7">
        <v>103.777</v>
      </c>
      <c r="K71" s="7"/>
      <c r="L71" s="7">
        <v>4907</v>
      </c>
      <c r="M71" s="7"/>
      <c r="N71" s="7">
        <v>3.9472999999999998</v>
      </c>
      <c r="O71" s="7">
        <v>127.5835</v>
      </c>
      <c r="P71" s="7"/>
      <c r="Q71" s="7">
        <v>577946</v>
      </c>
      <c r="R71" s="7"/>
      <c r="S71" s="7">
        <v>568.55999999999995</v>
      </c>
      <c r="T71" s="7">
        <v>1382793</v>
      </c>
      <c r="U71" s="7">
        <v>4.5364000000000004</v>
      </c>
      <c r="V71" s="7">
        <v>18728</v>
      </c>
      <c r="W71" s="7">
        <v>47.343699999999998</v>
      </c>
      <c r="X71" s="7">
        <v>81450</v>
      </c>
      <c r="Y71" s="7"/>
      <c r="Z71" s="7">
        <v>116.88</v>
      </c>
      <c r="AA71" s="7">
        <v>23.07</v>
      </c>
      <c r="AB71" s="7">
        <v>7.81</v>
      </c>
      <c r="AC71" s="7">
        <v>5760</v>
      </c>
      <c r="AD71" s="7">
        <v>60.79</v>
      </c>
      <c r="AE71" s="7">
        <v>123260</v>
      </c>
      <c r="AF71" s="7">
        <v>636800</v>
      </c>
      <c r="AG71" s="7">
        <v>46882</v>
      </c>
    </row>
    <row r="72" spans="1:33" ht="14.4" thickBot="1" x14ac:dyDescent="0.3">
      <c r="A72" s="7" t="s">
        <v>82</v>
      </c>
      <c r="B72" s="7">
        <v>292.54000000000002</v>
      </c>
      <c r="C72" s="7">
        <v>105.6</v>
      </c>
      <c r="D72" s="7">
        <v>89.08</v>
      </c>
      <c r="E72" s="7"/>
      <c r="F72" s="7">
        <v>138.4</v>
      </c>
      <c r="G72" s="7">
        <v>65.05</v>
      </c>
      <c r="H72" s="7"/>
      <c r="I72" s="7">
        <v>28758</v>
      </c>
      <c r="J72" s="7">
        <v>103.8068</v>
      </c>
      <c r="K72" s="7"/>
      <c r="L72" s="7">
        <v>4907</v>
      </c>
      <c r="M72" s="7"/>
      <c r="N72" s="7">
        <v>4.7872000000000003</v>
      </c>
      <c r="O72" s="7">
        <v>131.2287</v>
      </c>
      <c r="P72" s="7"/>
      <c r="Q72" s="7">
        <v>660783</v>
      </c>
      <c r="R72" s="7"/>
      <c r="S72" s="7">
        <v>863.46</v>
      </c>
      <c r="T72" s="7">
        <v>1441586</v>
      </c>
      <c r="U72" s="7">
        <v>14.6568</v>
      </c>
      <c r="V72" s="7">
        <v>8792</v>
      </c>
      <c r="W72" s="7">
        <v>49.295999999999999</v>
      </c>
      <c r="X72" s="7">
        <v>88100</v>
      </c>
      <c r="Y72" s="7"/>
      <c r="Z72" s="7">
        <v>119.04</v>
      </c>
      <c r="AA72" s="7">
        <v>24.61</v>
      </c>
      <c r="AB72" s="7">
        <v>25.75</v>
      </c>
      <c r="AC72" s="7">
        <v>1730</v>
      </c>
      <c r="AD72" s="7">
        <v>56.71</v>
      </c>
      <c r="AE72" s="7">
        <v>137800</v>
      </c>
      <c r="AF72" s="7">
        <v>646800</v>
      </c>
      <c r="AG72" s="7">
        <v>48185.51</v>
      </c>
    </row>
    <row r="73" spans="1:33" ht="14.4" thickBot="1" x14ac:dyDescent="0.3">
      <c r="A73" s="7" t="s">
        <v>83</v>
      </c>
      <c r="B73" s="7">
        <v>314.42509999999999</v>
      </c>
      <c r="C73" s="7">
        <v>104.2</v>
      </c>
      <c r="D73" s="7">
        <v>54.34</v>
      </c>
      <c r="E73" s="7"/>
      <c r="F73" s="7">
        <v>182.37</v>
      </c>
      <c r="G73" s="7">
        <v>77.72</v>
      </c>
      <c r="H73" s="7"/>
      <c r="I73" s="7">
        <v>30953</v>
      </c>
      <c r="J73" s="7">
        <v>103.8986</v>
      </c>
      <c r="K73" s="7"/>
      <c r="L73" s="7">
        <v>4907</v>
      </c>
      <c r="M73" s="7"/>
      <c r="N73" s="7">
        <v>3.4883999999999999</v>
      </c>
      <c r="O73" s="7">
        <v>132.03440000000001</v>
      </c>
      <c r="P73" s="7"/>
      <c r="Q73" s="7">
        <v>612129</v>
      </c>
      <c r="R73" s="7"/>
      <c r="S73" s="7">
        <v>603.91999999999996</v>
      </c>
      <c r="T73" s="7">
        <v>1468315</v>
      </c>
      <c r="U73" s="7">
        <v>17.081399999999999</v>
      </c>
      <c r="V73" s="7">
        <v>2621</v>
      </c>
      <c r="W73" s="7">
        <v>42.089700000000001</v>
      </c>
      <c r="X73" s="7">
        <v>78760</v>
      </c>
      <c r="Y73" s="7"/>
      <c r="Z73" s="7">
        <v>107.48</v>
      </c>
      <c r="AA73" s="7">
        <v>22.65</v>
      </c>
      <c r="AB73" s="7">
        <v>29.25</v>
      </c>
      <c r="AC73" s="7">
        <v>670</v>
      </c>
      <c r="AD73" s="7">
        <v>45.3</v>
      </c>
      <c r="AE73" s="7">
        <v>127384</v>
      </c>
      <c r="AF73" s="7">
        <v>608800</v>
      </c>
      <c r="AG73" s="7">
        <v>50426</v>
      </c>
    </row>
    <row r="74" spans="1:33" ht="14.4" thickBot="1" x14ac:dyDescent="0.3">
      <c r="A74" s="7" t="s">
        <v>84</v>
      </c>
      <c r="B74" s="7">
        <v>335.11</v>
      </c>
      <c r="C74" s="7">
        <v>104.2</v>
      </c>
      <c r="D74" s="7">
        <v>59.04</v>
      </c>
      <c r="E74" s="7"/>
      <c r="F74" s="7">
        <v>191.1</v>
      </c>
      <c r="G74" s="7">
        <v>84.97</v>
      </c>
      <c r="H74" s="7"/>
      <c r="I74" s="7">
        <v>37621</v>
      </c>
      <c r="J74" s="7">
        <v>103.7379</v>
      </c>
      <c r="K74" s="7"/>
      <c r="L74" s="7">
        <v>4907</v>
      </c>
      <c r="M74" s="7"/>
      <c r="N74" s="7">
        <v>3.3231000000000002</v>
      </c>
      <c r="O74" s="7">
        <v>143.99</v>
      </c>
      <c r="P74" s="7"/>
      <c r="Q74" s="7">
        <v>599061</v>
      </c>
      <c r="R74" s="7"/>
      <c r="S74" s="7">
        <v>678.3</v>
      </c>
      <c r="T74" s="7">
        <v>1559844</v>
      </c>
      <c r="U74" s="7">
        <v>9.4489999999999998</v>
      </c>
      <c r="V74" s="7">
        <v>2003</v>
      </c>
      <c r="W74" s="7">
        <v>45.432899999999997</v>
      </c>
      <c r="X74" s="7">
        <v>71660</v>
      </c>
      <c r="Y74" s="7"/>
      <c r="Z74" s="7">
        <v>104.89</v>
      </c>
      <c r="AA74" s="7">
        <v>23.23</v>
      </c>
      <c r="AB74" s="7"/>
      <c r="AC74" s="7">
        <v>480</v>
      </c>
      <c r="AD74" s="7">
        <v>45.76</v>
      </c>
      <c r="AE74" s="7">
        <v>140030</v>
      </c>
      <c r="AF74" s="7">
        <v>600312</v>
      </c>
      <c r="AG74" s="7">
        <v>51464</v>
      </c>
    </row>
  </sheetData>
  <mergeCells count="1">
    <mergeCell ref="B1:AG1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545C9-DDEA-4516-ABC9-7926122920E7}">
  <dimension ref="A1:AG74"/>
  <sheetViews>
    <sheetView workbookViewId="0">
      <selection sqref="A1:XFD1048576"/>
    </sheetView>
  </sheetViews>
  <sheetFormatPr defaultColWidth="8.77734375" defaultRowHeight="13.8" x14ac:dyDescent="0.25"/>
  <cols>
    <col min="12" max="12" width="9" bestFit="1" customWidth="1"/>
  </cols>
  <sheetData>
    <row r="1" spans="1:33" ht="14.4" thickBot="1" x14ac:dyDescent="0.3">
      <c r="A1" s="4" t="s">
        <v>124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/>
    </row>
    <row r="2" spans="1:33" ht="69.599999999999994" thickBot="1" x14ac:dyDescent="0.3">
      <c r="A2" s="1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19</v>
      </c>
      <c r="T2" s="1" t="s">
        <v>20</v>
      </c>
      <c r="U2" s="1" t="s">
        <v>21</v>
      </c>
      <c r="V2" s="1" t="s">
        <v>18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</row>
    <row r="3" spans="1:33" ht="14.4" thickBot="1" x14ac:dyDescent="0.3">
      <c r="A3" s="1" t="s">
        <v>34</v>
      </c>
      <c r="B3" s="1">
        <v>6.93E-2</v>
      </c>
      <c r="C3" s="1"/>
      <c r="D3" s="1">
        <v>5.5999999999999999E-3</v>
      </c>
      <c r="E3" s="1"/>
      <c r="F3" s="1">
        <v>2.8999999999999998E-3</v>
      </c>
      <c r="G3" s="1">
        <v>6.08E-2</v>
      </c>
      <c r="H3" s="1"/>
      <c r="I3" s="1"/>
      <c r="J3" s="1"/>
      <c r="K3" s="1"/>
      <c r="L3" s="1"/>
      <c r="M3" s="1"/>
      <c r="N3" s="1"/>
      <c r="O3" s="1"/>
      <c r="P3" s="1"/>
      <c r="Q3" s="1">
        <v>31135</v>
      </c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>
        <v>16</v>
      </c>
      <c r="AF3" s="1">
        <v>2</v>
      </c>
      <c r="AG3" s="1"/>
    </row>
    <row r="4" spans="1:33" ht="14.4" thickBot="1" x14ac:dyDescent="0.3">
      <c r="A4" s="1" t="s">
        <v>86</v>
      </c>
      <c r="B4" s="1">
        <v>7.1800000000000003E-2</v>
      </c>
      <c r="C4" s="1"/>
      <c r="D4" s="1">
        <v>5.8999999999999999E-3</v>
      </c>
      <c r="E4" s="1"/>
      <c r="F4" s="1">
        <v>3.0999999999999999E-3</v>
      </c>
      <c r="G4" s="1">
        <v>6.2799999999999995E-2</v>
      </c>
      <c r="H4" s="1"/>
      <c r="I4" s="1">
        <v>35</v>
      </c>
      <c r="J4" s="1">
        <v>20.8</v>
      </c>
      <c r="K4" s="1"/>
      <c r="L4" s="1"/>
      <c r="M4" s="1"/>
      <c r="N4" s="1"/>
      <c r="O4" s="1"/>
      <c r="P4" s="1"/>
      <c r="Q4" s="1">
        <v>38415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>
        <v>17</v>
      </c>
      <c r="AF4" s="1">
        <v>1</v>
      </c>
      <c r="AG4" s="1"/>
    </row>
    <row r="5" spans="1:33" ht="14.4" thickBot="1" x14ac:dyDescent="0.3">
      <c r="A5" s="1" t="s">
        <v>87</v>
      </c>
      <c r="B5" s="1">
        <v>7.9200000000000007E-2</v>
      </c>
      <c r="C5" s="1"/>
      <c r="D5" s="1">
        <v>6.3E-3</v>
      </c>
      <c r="E5" s="1"/>
      <c r="F5" s="1">
        <v>3.5000000000000001E-3</v>
      </c>
      <c r="G5" s="1">
        <v>6.9400000000000003E-2</v>
      </c>
      <c r="H5" s="1"/>
      <c r="I5" s="1">
        <v>37</v>
      </c>
      <c r="J5" s="1">
        <v>21.33</v>
      </c>
      <c r="K5" s="1"/>
      <c r="L5" s="1"/>
      <c r="M5" s="1"/>
      <c r="N5" s="1"/>
      <c r="O5" s="1"/>
      <c r="P5" s="1"/>
      <c r="Q5" s="1">
        <v>43280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>
        <v>13</v>
      </c>
      <c r="AF5" s="1">
        <v>13</v>
      </c>
      <c r="AG5" s="1"/>
    </row>
    <row r="6" spans="1:33" ht="14.4" thickBot="1" x14ac:dyDescent="0.3">
      <c r="A6" s="1" t="s">
        <v>35</v>
      </c>
      <c r="B6" s="1">
        <v>9.1499999999999998E-2</v>
      </c>
      <c r="C6" s="1"/>
      <c r="D6" s="1">
        <v>7.0000000000000001E-3</v>
      </c>
      <c r="E6" s="1"/>
      <c r="F6" s="1">
        <v>4.0000000000000001E-3</v>
      </c>
      <c r="G6" s="1">
        <v>8.0500000000000002E-2</v>
      </c>
      <c r="H6" s="1"/>
      <c r="I6" s="1">
        <v>42</v>
      </c>
      <c r="J6" s="1">
        <v>21.77</v>
      </c>
      <c r="K6" s="1"/>
      <c r="L6" s="1"/>
      <c r="M6" s="1"/>
      <c r="N6" s="1"/>
      <c r="O6" s="1"/>
      <c r="P6" s="1"/>
      <c r="Q6" s="1">
        <v>49600</v>
      </c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>
        <v>71</v>
      </c>
      <c r="AF6" s="1">
        <v>42</v>
      </c>
      <c r="AG6" s="1"/>
    </row>
    <row r="7" spans="1:33" ht="14.4" thickBot="1" x14ac:dyDescent="0.3">
      <c r="A7" s="1" t="s">
        <v>88</v>
      </c>
      <c r="B7" s="1">
        <v>0.1027</v>
      </c>
      <c r="C7" s="1"/>
      <c r="D7" s="1">
        <v>8.8999999999999999E-3</v>
      </c>
      <c r="E7" s="1"/>
      <c r="F7" s="1">
        <v>5.3E-3</v>
      </c>
      <c r="G7" s="1">
        <v>8.8499999999999995E-2</v>
      </c>
      <c r="H7" s="1"/>
      <c r="I7" s="1">
        <v>46</v>
      </c>
      <c r="J7" s="1">
        <v>22.44</v>
      </c>
      <c r="K7" s="1"/>
      <c r="L7" s="1"/>
      <c r="M7" s="1"/>
      <c r="N7" s="1"/>
      <c r="O7" s="1"/>
      <c r="P7" s="1"/>
      <c r="Q7" s="1">
        <v>59485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>
        <v>124</v>
      </c>
      <c r="AF7" s="1">
        <v>84</v>
      </c>
      <c r="AG7" s="1"/>
    </row>
    <row r="8" spans="1:33" ht="14.4" thickBot="1" x14ac:dyDescent="0.3">
      <c r="A8" s="1" t="s">
        <v>89</v>
      </c>
      <c r="B8" s="1">
        <v>0.1057</v>
      </c>
      <c r="C8" s="1"/>
      <c r="D8" s="1">
        <v>1.4500000000000001E-2</v>
      </c>
      <c r="E8" s="1"/>
      <c r="F8" s="1">
        <v>6.6E-3</v>
      </c>
      <c r="G8" s="1">
        <v>8.4599999999999995E-2</v>
      </c>
      <c r="H8" s="1"/>
      <c r="I8" s="1">
        <v>46</v>
      </c>
      <c r="J8" s="1">
        <v>22.91</v>
      </c>
      <c r="K8" s="1"/>
      <c r="L8" s="1"/>
      <c r="M8" s="1"/>
      <c r="N8" s="1"/>
      <c r="O8" s="1"/>
      <c r="P8" s="1"/>
      <c r="Q8" s="1">
        <v>55690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>
        <v>122</v>
      </c>
      <c r="AF8" s="1">
        <v>83</v>
      </c>
      <c r="AG8" s="1"/>
    </row>
    <row r="9" spans="1:33" ht="14.4" thickBot="1" x14ac:dyDescent="0.3">
      <c r="A9" s="1" t="s">
        <v>90</v>
      </c>
      <c r="B9" s="1">
        <v>0.12280000000000001</v>
      </c>
      <c r="C9" s="1"/>
      <c r="D9" s="1">
        <v>2.3699999999999999E-2</v>
      </c>
      <c r="E9" s="1"/>
      <c r="F9" s="1">
        <v>6.7000000000000002E-3</v>
      </c>
      <c r="G9" s="1">
        <v>9.2399999999999996E-2</v>
      </c>
      <c r="H9" s="1"/>
      <c r="I9" s="1">
        <v>52</v>
      </c>
      <c r="J9" s="1">
        <v>23.42</v>
      </c>
      <c r="K9" s="1"/>
      <c r="L9" s="1"/>
      <c r="M9" s="1"/>
      <c r="N9" s="1"/>
      <c r="O9" s="1"/>
      <c r="P9" s="1"/>
      <c r="Q9" s="1">
        <v>65455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>
        <v>43</v>
      </c>
      <c r="AF9" s="1">
        <v>94</v>
      </c>
      <c r="AG9" s="1"/>
    </row>
    <row r="10" spans="1:33" ht="14.4" thickBot="1" x14ac:dyDescent="0.3">
      <c r="A10" s="1" t="s">
        <v>91</v>
      </c>
      <c r="B10" s="1">
        <v>0.16700000000000001</v>
      </c>
      <c r="C10" s="1"/>
      <c r="D10" s="1">
        <v>2.76E-2</v>
      </c>
      <c r="E10" s="1"/>
      <c r="F10" s="1">
        <v>8.6999999999999994E-3</v>
      </c>
      <c r="G10" s="1">
        <v>0.13070000000000001</v>
      </c>
      <c r="H10" s="1"/>
      <c r="I10" s="1">
        <v>69</v>
      </c>
      <c r="J10" s="1">
        <v>24.15</v>
      </c>
      <c r="K10" s="1"/>
      <c r="L10" s="1"/>
      <c r="M10" s="1"/>
      <c r="N10" s="1"/>
      <c r="O10" s="1"/>
      <c r="P10" s="1"/>
      <c r="Q10" s="1">
        <v>71620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>
        <v>66</v>
      </c>
      <c r="AF10" s="1">
        <v>150</v>
      </c>
      <c r="AG10" s="1"/>
    </row>
    <row r="11" spans="1:33" ht="14.4" thickBot="1" x14ac:dyDescent="0.3">
      <c r="A11" s="1" t="s">
        <v>36</v>
      </c>
      <c r="B11" s="1">
        <v>0.12870000000000001</v>
      </c>
      <c r="C11" s="1"/>
      <c r="D11" s="1">
        <v>2.9499999999999998E-2</v>
      </c>
      <c r="E11" s="1"/>
      <c r="F11" s="1">
        <v>7.7999999999999996E-3</v>
      </c>
      <c r="G11" s="1">
        <v>9.1399999999999995E-2</v>
      </c>
      <c r="H11" s="1"/>
      <c r="I11" s="1">
        <v>54</v>
      </c>
      <c r="J11" s="1">
        <v>24</v>
      </c>
      <c r="K11" s="1"/>
      <c r="L11" s="1"/>
      <c r="M11" s="1"/>
      <c r="N11" s="1"/>
      <c r="O11" s="1"/>
      <c r="P11" s="1"/>
      <c r="Q11" s="1">
        <v>45180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>
        <v>53</v>
      </c>
      <c r="AF11" s="1">
        <v>139</v>
      </c>
      <c r="AG11" s="1"/>
    </row>
    <row r="12" spans="1:33" ht="14.4" thickBot="1" x14ac:dyDescent="0.3">
      <c r="A12" s="1" t="s">
        <v>92</v>
      </c>
      <c r="B12" s="1">
        <v>0.16719999999999999</v>
      </c>
      <c r="C12" s="1"/>
      <c r="D12" s="1">
        <v>7.0000000000000007E-2</v>
      </c>
      <c r="E12" s="1"/>
      <c r="F12" s="1">
        <v>9.4000000000000004E-3</v>
      </c>
      <c r="G12" s="1">
        <v>8.7800000000000003E-2</v>
      </c>
      <c r="H12" s="1"/>
      <c r="I12" s="1">
        <v>74</v>
      </c>
      <c r="J12" s="1">
        <v>22.54</v>
      </c>
      <c r="K12" s="1"/>
      <c r="L12" s="1"/>
      <c r="M12" s="1"/>
      <c r="N12" s="1"/>
      <c r="O12" s="1"/>
      <c r="P12" s="1"/>
      <c r="Q12" s="1">
        <v>47930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>
        <v>162</v>
      </c>
      <c r="AF12" s="1">
        <v>408</v>
      </c>
      <c r="AG12" s="1"/>
    </row>
    <row r="13" spans="1:33" ht="14.4" thickBot="1" x14ac:dyDescent="0.3">
      <c r="A13" s="1" t="s">
        <v>93</v>
      </c>
      <c r="B13" s="1">
        <v>0.1449</v>
      </c>
      <c r="C13" s="1"/>
      <c r="D13" s="1">
        <v>8.4000000000000005E-2</v>
      </c>
      <c r="E13" s="1"/>
      <c r="F13" s="1">
        <v>8.3999999999999995E-3</v>
      </c>
      <c r="G13" s="1">
        <v>5.2499999999999998E-2</v>
      </c>
      <c r="H13" s="1"/>
      <c r="I13" s="1">
        <v>68</v>
      </c>
      <c r="J13" s="1">
        <v>21.46</v>
      </c>
      <c r="K13" s="1"/>
      <c r="L13" s="1"/>
      <c r="M13" s="1"/>
      <c r="N13" s="1"/>
      <c r="O13" s="1"/>
      <c r="P13" s="1"/>
      <c r="Q13" s="1">
        <v>39145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>
        <v>288</v>
      </c>
      <c r="AF13" s="1">
        <v>370</v>
      </c>
      <c r="AG13" s="1"/>
    </row>
    <row r="14" spans="1:33" ht="14.4" thickBot="1" x14ac:dyDescent="0.3">
      <c r="A14" s="1" t="s">
        <v>94</v>
      </c>
      <c r="B14" s="1">
        <v>0.10929999999999999</v>
      </c>
      <c r="C14" s="1"/>
      <c r="D14" s="1">
        <v>4.2700000000000002E-2</v>
      </c>
      <c r="E14" s="1"/>
      <c r="F14" s="1">
        <v>1.04E-2</v>
      </c>
      <c r="G14" s="1">
        <v>5.62E-2</v>
      </c>
      <c r="H14" s="1"/>
      <c r="I14" s="1">
        <v>57</v>
      </c>
      <c r="J14" s="1">
        <v>19.34</v>
      </c>
      <c r="K14" s="1"/>
      <c r="L14" s="1"/>
      <c r="M14" s="1"/>
      <c r="N14" s="1"/>
      <c r="O14" s="1"/>
      <c r="P14" s="1"/>
      <c r="Q14" s="1">
        <v>20120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>
        <v>228</v>
      </c>
      <c r="AF14" s="1">
        <v>751</v>
      </c>
      <c r="AG14" s="1"/>
    </row>
    <row r="15" spans="1:33" ht="14.4" thickBot="1" x14ac:dyDescent="0.3">
      <c r="A15" s="1" t="s">
        <v>95</v>
      </c>
      <c r="B15" s="1">
        <v>9.4100000000000003E-2</v>
      </c>
      <c r="C15" s="1"/>
      <c r="D15" s="1">
        <v>2.4199999999999999E-2</v>
      </c>
      <c r="E15" s="1"/>
      <c r="F15" s="1">
        <v>8.9999999999999993E-3</v>
      </c>
      <c r="G15" s="1">
        <v>6.0900000000000003E-2</v>
      </c>
      <c r="H15" s="1"/>
      <c r="I15" s="1">
        <v>53</v>
      </c>
      <c r="J15" s="1">
        <v>17.66</v>
      </c>
      <c r="K15" s="1"/>
      <c r="L15" s="1"/>
      <c r="M15" s="1"/>
      <c r="N15" s="1"/>
      <c r="O15" s="1"/>
      <c r="P15" s="1"/>
      <c r="Q15" s="1">
        <v>26020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>
        <v>95</v>
      </c>
      <c r="AF15" s="1">
        <v>846</v>
      </c>
      <c r="AG15" s="1"/>
    </row>
    <row r="16" spans="1:33" ht="14.4" thickBot="1" x14ac:dyDescent="0.3">
      <c r="A16" s="1" t="s">
        <v>37</v>
      </c>
      <c r="B16" s="1">
        <v>6.9599999999999995E-2</v>
      </c>
      <c r="C16" s="1"/>
      <c r="D16" s="1">
        <v>1.41E-2</v>
      </c>
      <c r="E16" s="1"/>
      <c r="F16" s="1">
        <v>7.3000000000000001E-3</v>
      </c>
      <c r="G16" s="1">
        <v>4.82E-2</v>
      </c>
      <c r="H16" s="1"/>
      <c r="I16" s="1">
        <v>38</v>
      </c>
      <c r="J16" s="1">
        <v>18.37</v>
      </c>
      <c r="K16" s="1"/>
      <c r="L16" s="1"/>
      <c r="M16" s="1"/>
      <c r="N16" s="1"/>
      <c r="O16" s="1"/>
      <c r="P16" s="1"/>
      <c r="Q16" s="1">
        <v>21845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>
        <v>94</v>
      </c>
      <c r="AF16" s="1">
        <v>225</v>
      </c>
      <c r="AG16" s="1"/>
    </row>
    <row r="17" spans="1:33" ht="14.4" thickBot="1" x14ac:dyDescent="0.3">
      <c r="A17" s="1" t="s">
        <v>96</v>
      </c>
      <c r="B17" s="1">
        <v>9.9400000000000002E-2</v>
      </c>
      <c r="C17" s="1"/>
      <c r="D17" s="1">
        <v>1.2800000000000001E-2</v>
      </c>
      <c r="E17" s="1"/>
      <c r="F17" s="1">
        <v>7.4000000000000003E-3</v>
      </c>
      <c r="G17" s="1">
        <v>7.9200000000000007E-2</v>
      </c>
      <c r="H17" s="1"/>
      <c r="I17" s="1">
        <v>57</v>
      </c>
      <c r="J17" s="1">
        <v>17.59</v>
      </c>
      <c r="K17" s="1"/>
      <c r="L17" s="1"/>
      <c r="M17" s="1"/>
      <c r="N17" s="1"/>
      <c r="O17" s="1"/>
      <c r="P17" s="1"/>
      <c r="Q17" s="1">
        <v>34630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>
        <v>101</v>
      </c>
      <c r="AF17" s="1">
        <v>419</v>
      </c>
      <c r="AG17" s="1"/>
    </row>
    <row r="18" spans="1:33" ht="14.4" thickBot="1" x14ac:dyDescent="0.3">
      <c r="A18" s="1" t="s">
        <v>38</v>
      </c>
      <c r="B18" s="1">
        <v>0.1275</v>
      </c>
      <c r="C18" s="1"/>
      <c r="D18" s="1">
        <v>1.04E-2</v>
      </c>
      <c r="E18" s="1"/>
      <c r="F18" s="1">
        <v>6.4999999999999997E-3</v>
      </c>
      <c r="G18" s="1">
        <v>0.1106</v>
      </c>
      <c r="H18" s="1"/>
      <c r="I18" s="1">
        <v>70</v>
      </c>
      <c r="J18" s="1">
        <v>18.21</v>
      </c>
      <c r="K18" s="1"/>
      <c r="L18" s="1"/>
      <c r="M18" s="1"/>
      <c r="N18" s="1"/>
      <c r="O18" s="1"/>
      <c r="P18" s="1"/>
      <c r="Q18" s="1">
        <v>45285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v>124</v>
      </c>
      <c r="AF18" s="1">
        <v>371</v>
      </c>
      <c r="AG18" s="1"/>
    </row>
    <row r="19" spans="1:33" ht="14.4" thickBot="1" x14ac:dyDescent="0.3">
      <c r="A19" s="1" t="s">
        <v>39</v>
      </c>
      <c r="B19" s="1">
        <v>0.14580000000000001</v>
      </c>
      <c r="C19" s="1"/>
      <c r="D19" s="1">
        <v>1.1599999999999999E-2</v>
      </c>
      <c r="E19" s="1"/>
      <c r="F19" s="1">
        <v>6.7000000000000002E-3</v>
      </c>
      <c r="G19" s="1">
        <v>0.1275</v>
      </c>
      <c r="H19" s="1"/>
      <c r="I19" s="1">
        <v>78</v>
      </c>
      <c r="J19" s="1">
        <v>18.809999999999999</v>
      </c>
      <c r="K19" s="1"/>
      <c r="L19" s="1"/>
      <c r="M19" s="1"/>
      <c r="N19" s="1"/>
      <c r="O19" s="1"/>
      <c r="P19" s="1"/>
      <c r="Q19" s="1">
        <v>51605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>
        <v>122</v>
      </c>
      <c r="AF19" s="1">
        <v>388</v>
      </c>
      <c r="AG19" s="1"/>
    </row>
    <row r="20" spans="1:33" ht="14.4" thickBot="1" x14ac:dyDescent="0.3">
      <c r="A20" s="1" t="s">
        <v>97</v>
      </c>
      <c r="B20" s="1">
        <v>0.16120000000000001</v>
      </c>
      <c r="C20" s="1"/>
      <c r="D20" s="1">
        <v>1.5599999999999999E-2</v>
      </c>
      <c r="E20" s="1"/>
      <c r="F20" s="1">
        <v>7.1000000000000004E-3</v>
      </c>
      <c r="G20" s="1">
        <v>0.13850000000000001</v>
      </c>
      <c r="H20" s="1"/>
      <c r="I20" s="1">
        <v>84</v>
      </c>
      <c r="J20" s="1">
        <v>19.170000000000002</v>
      </c>
      <c r="K20" s="1"/>
      <c r="L20" s="1"/>
      <c r="M20" s="1"/>
      <c r="N20" s="1"/>
      <c r="O20" s="1"/>
      <c r="P20" s="1"/>
      <c r="Q20" s="1">
        <v>57085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>
        <v>125</v>
      </c>
      <c r="AF20" s="1">
        <v>356</v>
      </c>
      <c r="AG20" s="1"/>
    </row>
    <row r="21" spans="1:33" ht="14.4" thickBot="1" x14ac:dyDescent="0.3">
      <c r="A21" s="1" t="s">
        <v>98</v>
      </c>
      <c r="B21" s="1">
        <v>0.1958</v>
      </c>
      <c r="C21" s="1"/>
      <c r="D21" s="1">
        <v>1.66E-2</v>
      </c>
      <c r="E21" s="1"/>
      <c r="F21" s="1">
        <v>7.9000000000000008E-3</v>
      </c>
      <c r="G21" s="1">
        <v>0.17130000000000001</v>
      </c>
      <c r="H21" s="1"/>
      <c r="I21" s="1">
        <v>101</v>
      </c>
      <c r="J21" s="1">
        <v>19.440000000000001</v>
      </c>
      <c r="K21" s="1"/>
      <c r="L21" s="1"/>
      <c r="M21" s="1"/>
      <c r="N21" s="1"/>
      <c r="O21" s="1"/>
      <c r="P21" s="1"/>
      <c r="Q21" s="1">
        <v>72930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>
        <v>112</v>
      </c>
      <c r="AF21" s="1">
        <v>372</v>
      </c>
      <c r="AG21" s="1"/>
    </row>
    <row r="22" spans="1:33" ht="14.4" thickBot="1" x14ac:dyDescent="0.3">
      <c r="A22" s="1" t="s">
        <v>99</v>
      </c>
      <c r="B22" s="1">
        <v>0.1704</v>
      </c>
      <c r="C22" s="1"/>
      <c r="D22" s="1">
        <v>1.2699999999999999E-2</v>
      </c>
      <c r="E22" s="1"/>
      <c r="F22" s="1">
        <v>8.8999999999999999E-3</v>
      </c>
      <c r="G22" s="1">
        <v>0.14879999999999999</v>
      </c>
      <c r="H22" s="1"/>
      <c r="I22" s="1">
        <v>81</v>
      </c>
      <c r="J22" s="1">
        <v>21.05</v>
      </c>
      <c r="K22" s="1"/>
      <c r="L22" s="1"/>
      <c r="M22" s="1"/>
      <c r="N22" s="1"/>
      <c r="O22" s="1"/>
      <c r="P22" s="1"/>
      <c r="Q22" s="1">
        <v>59270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>
        <v>111</v>
      </c>
      <c r="AF22" s="1">
        <v>187</v>
      </c>
      <c r="AG22" s="1"/>
    </row>
    <row r="23" spans="1:33" ht="14.4" thickBot="1" x14ac:dyDescent="0.3">
      <c r="A23" s="1" t="s">
        <v>100</v>
      </c>
      <c r="B23" s="1">
        <v>0.18779999999999999</v>
      </c>
      <c r="C23" s="1"/>
      <c r="D23" s="1">
        <v>1.77E-2</v>
      </c>
      <c r="E23" s="1"/>
      <c r="F23" s="1">
        <v>1.01E-2</v>
      </c>
      <c r="G23" s="1">
        <v>0.16</v>
      </c>
      <c r="H23" s="1"/>
      <c r="I23" s="1">
        <v>90</v>
      </c>
      <c r="J23" s="1">
        <v>20.9</v>
      </c>
      <c r="K23" s="1"/>
      <c r="L23" s="1"/>
      <c r="M23" s="1"/>
      <c r="N23" s="1"/>
      <c r="O23" s="1"/>
      <c r="P23" s="1"/>
      <c r="Q23" s="1">
        <v>61730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>
        <v>126</v>
      </c>
      <c r="AF23" s="1">
        <v>313</v>
      </c>
      <c r="AG23" s="1"/>
    </row>
    <row r="24" spans="1:33" ht="14.4" thickBot="1" x14ac:dyDescent="0.3">
      <c r="A24" s="1" t="s">
        <v>40</v>
      </c>
      <c r="B24" s="1">
        <v>0.17849999999999999</v>
      </c>
      <c r="C24" s="1"/>
      <c r="D24" s="1">
        <v>1.72E-2</v>
      </c>
      <c r="E24" s="1"/>
      <c r="F24" s="1">
        <v>1.15E-2</v>
      </c>
      <c r="G24" s="1">
        <v>0.14979999999999999</v>
      </c>
      <c r="H24" s="1"/>
      <c r="I24" s="1">
        <v>82</v>
      </c>
      <c r="J24" s="1">
        <v>21.68</v>
      </c>
      <c r="K24" s="1"/>
      <c r="L24" s="1"/>
      <c r="M24" s="1"/>
      <c r="N24" s="1"/>
      <c r="O24" s="1"/>
      <c r="P24" s="1"/>
      <c r="Q24" s="1">
        <v>72150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>
        <v>132</v>
      </c>
      <c r="AF24" s="1">
        <v>231</v>
      </c>
      <c r="AG24" s="1"/>
    </row>
    <row r="25" spans="1:33" ht="14.4" thickBot="1" x14ac:dyDescent="0.3">
      <c r="A25" s="1" t="s">
        <v>101</v>
      </c>
      <c r="B25" s="1">
        <v>0.1976</v>
      </c>
      <c r="C25" s="1"/>
      <c r="D25" s="1">
        <v>2.2499999999999999E-2</v>
      </c>
      <c r="E25" s="1"/>
      <c r="F25" s="1">
        <v>1.32E-2</v>
      </c>
      <c r="G25" s="1">
        <v>0.16189999999999999</v>
      </c>
      <c r="H25" s="1"/>
      <c r="I25" s="1">
        <v>89</v>
      </c>
      <c r="J25" s="1">
        <v>22.26</v>
      </c>
      <c r="K25" s="1"/>
      <c r="L25" s="1"/>
      <c r="M25" s="1"/>
      <c r="N25" s="1"/>
      <c r="O25" s="1"/>
      <c r="P25" s="1"/>
      <c r="Q25" s="1">
        <v>75475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>
        <v>142</v>
      </c>
      <c r="AF25" s="1">
        <v>316</v>
      </c>
      <c r="AG25" s="1"/>
    </row>
    <row r="26" spans="1:33" ht="14.4" thickBot="1" x14ac:dyDescent="0.3">
      <c r="A26" s="1" t="s">
        <v>102</v>
      </c>
      <c r="B26" s="1">
        <v>0.19919999999999999</v>
      </c>
      <c r="C26" s="1"/>
      <c r="D26" s="1">
        <v>2.5499999999999998E-2</v>
      </c>
      <c r="E26" s="1"/>
      <c r="F26" s="1">
        <v>1.5100000000000001E-2</v>
      </c>
      <c r="G26" s="1">
        <v>0.15859999999999999</v>
      </c>
      <c r="H26" s="1"/>
      <c r="I26" s="1">
        <v>88</v>
      </c>
      <c r="J26" s="1">
        <v>22.68</v>
      </c>
      <c r="K26" s="1"/>
      <c r="L26" s="1"/>
      <c r="M26" s="1"/>
      <c r="N26" s="1"/>
      <c r="O26" s="1"/>
      <c r="P26" s="1"/>
      <c r="Q26" s="1">
        <v>73175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>
        <v>140</v>
      </c>
      <c r="AF26" s="1">
        <v>440</v>
      </c>
      <c r="AG26" s="1"/>
    </row>
    <row r="27" spans="1:33" ht="14.4" thickBot="1" x14ac:dyDescent="0.3">
      <c r="A27" s="1" t="s">
        <v>103</v>
      </c>
      <c r="B27" s="1">
        <v>0.21829999999999999</v>
      </c>
      <c r="C27" s="1"/>
      <c r="D27" s="1">
        <v>2.8199999999999999E-2</v>
      </c>
      <c r="E27" s="1"/>
      <c r="F27" s="1">
        <v>1.7399999999999999E-2</v>
      </c>
      <c r="G27" s="1">
        <v>0.17269999999999999</v>
      </c>
      <c r="H27" s="1"/>
      <c r="I27" s="1">
        <v>94</v>
      </c>
      <c r="J27" s="1">
        <v>23.18</v>
      </c>
      <c r="K27" s="1"/>
      <c r="L27" s="1"/>
      <c r="M27" s="1"/>
      <c r="N27" s="1"/>
      <c r="O27" s="1"/>
      <c r="P27" s="1"/>
      <c r="Q27" s="1">
        <v>82385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>
        <v>146</v>
      </c>
      <c r="AF27" s="1">
        <v>709</v>
      </c>
      <c r="AG27" s="1"/>
    </row>
    <row r="28" spans="1:33" ht="14.4" thickBot="1" x14ac:dyDescent="0.3">
      <c r="A28" s="1" t="s">
        <v>104</v>
      </c>
      <c r="B28" s="1">
        <v>0.25840000000000002</v>
      </c>
      <c r="C28" s="1"/>
      <c r="D28" s="1">
        <v>3.1600000000000003E-2</v>
      </c>
      <c r="E28" s="1"/>
      <c r="F28" s="1">
        <v>2.01E-2</v>
      </c>
      <c r="G28" s="1">
        <v>0.20669999999999999</v>
      </c>
      <c r="H28" s="1"/>
      <c r="I28" s="1">
        <v>110</v>
      </c>
      <c r="J28" s="1">
        <v>23.49</v>
      </c>
      <c r="K28" s="1"/>
      <c r="L28" s="1"/>
      <c r="M28" s="1"/>
      <c r="N28" s="1"/>
      <c r="O28" s="1"/>
      <c r="P28" s="1"/>
      <c r="Q28" s="1">
        <v>103010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>
        <v>158</v>
      </c>
      <c r="AF28" s="1">
        <v>995</v>
      </c>
      <c r="AG28" s="1"/>
    </row>
    <row r="29" spans="1:33" ht="14.4" thickBot="1" x14ac:dyDescent="0.3">
      <c r="A29" s="1" t="s">
        <v>41</v>
      </c>
      <c r="B29" s="1">
        <v>0.30049999999999999</v>
      </c>
      <c r="C29" s="1"/>
      <c r="D29" s="1">
        <v>3.73E-2</v>
      </c>
      <c r="E29" s="1"/>
      <c r="F29" s="1">
        <v>2.4899999999999999E-2</v>
      </c>
      <c r="G29" s="1">
        <v>0.23830000000000001</v>
      </c>
      <c r="H29" s="1"/>
      <c r="I29" s="1">
        <v>127</v>
      </c>
      <c r="J29" s="1">
        <v>23.71</v>
      </c>
      <c r="K29" s="1"/>
      <c r="L29" s="1"/>
      <c r="M29" s="1"/>
      <c r="N29" s="1"/>
      <c r="O29" s="1"/>
      <c r="P29" s="1"/>
      <c r="Q29" s="1">
        <v>106015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>
        <v>172</v>
      </c>
      <c r="AF29" s="1">
        <v>961</v>
      </c>
      <c r="AG29" s="1"/>
    </row>
    <row r="30" spans="1:33" ht="14.4" thickBot="1" x14ac:dyDescent="0.3">
      <c r="A30" s="1" t="s">
        <v>105</v>
      </c>
      <c r="B30" s="1">
        <v>0.29759999999999998</v>
      </c>
      <c r="C30" s="1"/>
      <c r="D30" s="1">
        <v>4.3499999999999997E-2</v>
      </c>
      <c r="E30" s="1"/>
      <c r="F30" s="1">
        <v>2.7E-2</v>
      </c>
      <c r="G30" s="1">
        <v>0.2271</v>
      </c>
      <c r="H30" s="1"/>
      <c r="I30" s="1">
        <v>125</v>
      </c>
      <c r="J30" s="1">
        <v>23.81</v>
      </c>
      <c r="K30" s="1"/>
      <c r="L30" s="1"/>
      <c r="M30" s="1"/>
      <c r="N30" s="1"/>
      <c r="O30" s="1"/>
      <c r="P30" s="1"/>
      <c r="Q30" s="1">
        <v>112535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>
        <v>187</v>
      </c>
      <c r="AF30" s="1">
        <v>941</v>
      </c>
      <c r="AG30" s="1"/>
    </row>
    <row r="31" spans="1:33" ht="14.4" thickBot="1" x14ac:dyDescent="0.3">
      <c r="A31" s="1" t="s">
        <v>106</v>
      </c>
      <c r="B31" s="1">
        <v>0.31609999999999999</v>
      </c>
      <c r="C31" s="1"/>
      <c r="D31" s="1">
        <v>4.6800000000000001E-2</v>
      </c>
      <c r="E31" s="1"/>
      <c r="F31" s="1">
        <v>2.8799999999999999E-2</v>
      </c>
      <c r="G31" s="1">
        <v>0.24049999999999999</v>
      </c>
      <c r="H31" s="1"/>
      <c r="I31" s="1">
        <v>132</v>
      </c>
      <c r="J31" s="1">
        <v>23.96</v>
      </c>
      <c r="K31" s="1"/>
      <c r="L31" s="1"/>
      <c r="M31" s="1"/>
      <c r="N31" s="1"/>
      <c r="O31" s="1"/>
      <c r="P31" s="1"/>
      <c r="Q31" s="1">
        <v>108750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>
        <v>253</v>
      </c>
      <c r="AF31" s="1">
        <v>924</v>
      </c>
      <c r="AG31" s="1"/>
    </row>
    <row r="32" spans="1:33" ht="14.4" thickBot="1" x14ac:dyDescent="0.3">
      <c r="A32" s="1" t="s">
        <v>42</v>
      </c>
      <c r="B32" s="1">
        <v>0.3044</v>
      </c>
      <c r="C32" s="1"/>
      <c r="D32" s="1">
        <v>4.4600000000000001E-2</v>
      </c>
      <c r="E32" s="1"/>
      <c r="F32" s="1">
        <v>3.9300000000000002E-2</v>
      </c>
      <c r="G32" s="1">
        <v>0.2205</v>
      </c>
      <c r="H32" s="1"/>
      <c r="I32" s="1">
        <v>128</v>
      </c>
      <c r="J32" s="1">
        <v>23.92</v>
      </c>
      <c r="K32" s="1"/>
      <c r="L32" s="1"/>
      <c r="M32" s="1"/>
      <c r="N32" s="1"/>
      <c r="O32" s="1"/>
      <c r="P32" s="1"/>
      <c r="Q32" s="1">
        <v>104205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>
        <v>264</v>
      </c>
      <c r="AF32" s="1">
        <v>1084</v>
      </c>
      <c r="AG32" s="1"/>
    </row>
    <row r="33" spans="1:33" ht="14.4" thickBot="1" x14ac:dyDescent="0.3">
      <c r="A33" s="1" t="s">
        <v>43</v>
      </c>
      <c r="B33" s="1">
        <v>0.34399999999999997</v>
      </c>
      <c r="C33" s="1"/>
      <c r="D33" s="1">
        <v>4.7399999999999998E-2</v>
      </c>
      <c r="E33" s="1"/>
      <c r="F33" s="1">
        <v>5.6300000000000003E-2</v>
      </c>
      <c r="G33" s="1">
        <v>0.24030000000000001</v>
      </c>
      <c r="H33" s="1"/>
      <c r="I33" s="1">
        <v>150</v>
      </c>
      <c r="J33" s="1">
        <v>24.02</v>
      </c>
      <c r="K33" s="1"/>
      <c r="L33" s="1"/>
      <c r="M33" s="1"/>
      <c r="N33" s="1"/>
      <c r="O33" s="1"/>
      <c r="P33" s="1"/>
      <c r="Q33" s="1">
        <v>106775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>
        <v>201</v>
      </c>
      <c r="AF33" s="1">
        <v>1294</v>
      </c>
      <c r="AG33" s="1"/>
    </row>
    <row r="34" spans="1:33" ht="14.4" thickBot="1" x14ac:dyDescent="0.3">
      <c r="A34" s="1" t="s">
        <v>44</v>
      </c>
      <c r="B34" s="1">
        <v>0.38869999999999999</v>
      </c>
      <c r="C34" s="1"/>
      <c r="D34" s="1">
        <v>2.7199999999999998E-2</v>
      </c>
      <c r="E34" s="1"/>
      <c r="F34" s="1">
        <v>0.10199999999999999</v>
      </c>
      <c r="G34" s="1">
        <v>0.25950000000000001</v>
      </c>
      <c r="H34" s="1"/>
      <c r="I34" s="1">
        <v>162</v>
      </c>
      <c r="J34" s="1">
        <v>24.03</v>
      </c>
      <c r="K34" s="1"/>
      <c r="L34" s="1"/>
      <c r="M34" s="1">
        <v>61333.33</v>
      </c>
      <c r="N34" s="1">
        <v>12.1357</v>
      </c>
      <c r="O34" s="1">
        <v>0.55010000000000003</v>
      </c>
      <c r="P34" s="1"/>
      <c r="Q34" s="1">
        <v>117270</v>
      </c>
      <c r="R34" s="1"/>
      <c r="S34" s="1"/>
      <c r="T34" s="1"/>
      <c r="U34" s="1"/>
      <c r="V34" s="1">
        <v>6131.5</v>
      </c>
      <c r="W34" s="1"/>
      <c r="X34" s="1">
        <v>40666.67</v>
      </c>
      <c r="Y34" s="1">
        <v>66.666700000000006</v>
      </c>
      <c r="Z34" s="1">
        <v>50.333300000000001</v>
      </c>
      <c r="AA34" s="1"/>
      <c r="AB34" s="1"/>
      <c r="AC34" s="1">
        <v>3800</v>
      </c>
      <c r="AD34" s="1"/>
      <c r="AE34" s="1">
        <v>271</v>
      </c>
      <c r="AF34" s="1">
        <v>1355</v>
      </c>
      <c r="AG34" s="1">
        <v>2917</v>
      </c>
    </row>
    <row r="35" spans="1:33" ht="14.4" thickBot="1" x14ac:dyDescent="0.3">
      <c r="A35" s="1" t="s">
        <v>45</v>
      </c>
      <c r="B35" s="1">
        <v>0.43930000000000002</v>
      </c>
      <c r="C35" s="1"/>
      <c r="D35" s="1">
        <v>3.0800000000000001E-2</v>
      </c>
      <c r="E35" s="1"/>
      <c r="F35" s="1">
        <v>0.1409</v>
      </c>
      <c r="G35" s="1">
        <v>0.26769999999999999</v>
      </c>
      <c r="H35" s="1"/>
      <c r="I35" s="1">
        <v>182</v>
      </c>
      <c r="J35" s="1">
        <v>24.18</v>
      </c>
      <c r="K35" s="1"/>
      <c r="L35" s="1"/>
      <c r="M35" s="1"/>
      <c r="N35" s="1"/>
      <c r="O35" s="1"/>
      <c r="P35" s="1"/>
      <c r="Q35" s="1">
        <v>95820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>
        <v>253</v>
      </c>
      <c r="AF35" s="1">
        <v>1048</v>
      </c>
      <c r="AG35" s="1"/>
    </row>
    <row r="36" spans="1:33" ht="14.4" thickBot="1" x14ac:dyDescent="0.3">
      <c r="A36" s="1" t="s">
        <v>46</v>
      </c>
      <c r="B36" s="1">
        <v>0.49640000000000001</v>
      </c>
      <c r="C36" s="1"/>
      <c r="D36" s="1">
        <v>3.4799999999999998E-2</v>
      </c>
      <c r="E36" s="1"/>
      <c r="F36" s="1">
        <v>0.1583</v>
      </c>
      <c r="G36" s="1">
        <v>0.30330000000000001</v>
      </c>
      <c r="H36" s="1"/>
      <c r="I36" s="1">
        <v>204</v>
      </c>
      <c r="J36" s="1">
        <v>24.33</v>
      </c>
      <c r="K36" s="1"/>
      <c r="L36" s="1"/>
      <c r="M36" s="1"/>
      <c r="N36" s="1"/>
      <c r="O36" s="1"/>
      <c r="P36" s="1"/>
      <c r="Q36" s="1">
        <v>112500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>
        <v>284</v>
      </c>
      <c r="AF36" s="1">
        <v>1157</v>
      </c>
      <c r="AG36" s="1"/>
    </row>
    <row r="37" spans="1:33" ht="14.4" thickBot="1" x14ac:dyDescent="0.3">
      <c r="A37" s="1" t="s">
        <v>47</v>
      </c>
      <c r="B37" s="1">
        <v>0.56879999999999997</v>
      </c>
      <c r="C37" s="1"/>
      <c r="D37" s="1">
        <v>3.9300000000000002E-2</v>
      </c>
      <c r="E37" s="1"/>
      <c r="F37" s="1">
        <v>0.16009999999999999</v>
      </c>
      <c r="G37" s="1">
        <v>0.36940000000000001</v>
      </c>
      <c r="H37" s="1"/>
      <c r="I37" s="1">
        <v>233</v>
      </c>
      <c r="J37" s="1">
        <v>24.36</v>
      </c>
      <c r="K37" s="1"/>
      <c r="L37" s="1"/>
      <c r="M37" s="1"/>
      <c r="N37" s="1"/>
      <c r="O37" s="1"/>
      <c r="P37" s="1"/>
      <c r="Q37" s="1">
        <v>103605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>
        <v>294</v>
      </c>
      <c r="AF37" s="1">
        <v>936</v>
      </c>
      <c r="AG37" s="1"/>
    </row>
    <row r="38" spans="1:33" ht="14.4" thickBot="1" x14ac:dyDescent="0.3">
      <c r="A38" s="1" t="s">
        <v>48</v>
      </c>
      <c r="B38" s="1">
        <v>0.65410000000000001</v>
      </c>
      <c r="C38" s="1"/>
      <c r="D38" s="1">
        <v>4.6399999999999997E-2</v>
      </c>
      <c r="E38" s="1"/>
      <c r="F38" s="1">
        <v>0.182</v>
      </c>
      <c r="G38" s="1">
        <v>0.42570000000000002</v>
      </c>
      <c r="H38" s="1"/>
      <c r="I38" s="1">
        <v>265</v>
      </c>
      <c r="J38" s="1">
        <v>24.62</v>
      </c>
      <c r="K38" s="1"/>
      <c r="L38" s="1"/>
      <c r="M38" s="1">
        <v>60700</v>
      </c>
      <c r="N38" s="1"/>
      <c r="O38" s="1"/>
      <c r="P38" s="1"/>
      <c r="Q38" s="1">
        <v>112100</v>
      </c>
      <c r="R38" s="1"/>
      <c r="S38" s="1"/>
      <c r="T38" s="1"/>
      <c r="U38" s="1"/>
      <c r="V38" s="1">
        <v>5000</v>
      </c>
      <c r="W38" s="1"/>
      <c r="X38" s="1"/>
      <c r="Y38" s="1"/>
      <c r="Z38" s="1"/>
      <c r="AA38" s="1"/>
      <c r="AB38" s="1"/>
      <c r="AC38" s="1"/>
      <c r="AD38" s="1"/>
      <c r="AE38" s="1">
        <v>338</v>
      </c>
      <c r="AF38" s="1">
        <v>1208</v>
      </c>
      <c r="AG38" s="1"/>
    </row>
    <row r="39" spans="1:33" ht="14.4" thickBot="1" x14ac:dyDescent="0.3">
      <c r="A39" s="1" t="s">
        <v>49</v>
      </c>
      <c r="B39" s="1">
        <v>0.87829999999999997</v>
      </c>
      <c r="C39" s="1"/>
      <c r="D39" s="1">
        <v>4.2599999999999999E-2</v>
      </c>
      <c r="E39" s="1"/>
      <c r="F39" s="1">
        <v>0.30170000000000002</v>
      </c>
      <c r="G39" s="1">
        <v>0.53400000000000003</v>
      </c>
      <c r="H39" s="1"/>
      <c r="I39" s="1">
        <v>356</v>
      </c>
      <c r="J39" s="1">
        <v>24.66</v>
      </c>
      <c r="K39" s="1"/>
      <c r="L39" s="1"/>
      <c r="M39" s="1">
        <v>61600</v>
      </c>
      <c r="N39" s="1">
        <v>11.915100000000001</v>
      </c>
      <c r="O39" s="1">
        <v>4.47</v>
      </c>
      <c r="P39" s="1"/>
      <c r="Q39" s="1">
        <v>111237</v>
      </c>
      <c r="R39" s="1"/>
      <c r="S39" s="1"/>
      <c r="T39" s="1"/>
      <c r="U39" s="1"/>
      <c r="V39" s="1">
        <v>7124.1</v>
      </c>
      <c r="W39" s="1"/>
      <c r="X39" s="1">
        <v>28533.33</v>
      </c>
      <c r="Y39" s="1"/>
      <c r="Z39" s="1">
        <v>40.866700000000002</v>
      </c>
      <c r="AA39" s="1"/>
      <c r="AB39" s="1"/>
      <c r="AC39" s="1">
        <v>2933.3332999999998</v>
      </c>
      <c r="AD39" s="1"/>
      <c r="AE39" s="1">
        <v>473</v>
      </c>
      <c r="AF39" s="1">
        <v>1317</v>
      </c>
      <c r="AG39" s="1">
        <v>6702.1</v>
      </c>
    </row>
    <row r="40" spans="1:33" ht="14.4" thickBot="1" x14ac:dyDescent="0.3">
      <c r="A40" s="1" t="s">
        <v>50</v>
      </c>
      <c r="B40" s="1">
        <v>0.98180000000000001</v>
      </c>
      <c r="C40" s="1"/>
      <c r="D40" s="1">
        <v>5.6399999999999999E-2</v>
      </c>
      <c r="E40" s="1"/>
      <c r="F40" s="1">
        <v>0.3453</v>
      </c>
      <c r="G40" s="1">
        <v>0.58009999999999995</v>
      </c>
      <c r="H40" s="1"/>
      <c r="I40" s="1">
        <v>396</v>
      </c>
      <c r="J40" s="1">
        <v>24.8</v>
      </c>
      <c r="K40" s="1"/>
      <c r="L40" s="1"/>
      <c r="M40" s="1">
        <v>61613.33</v>
      </c>
      <c r="N40" s="1"/>
      <c r="O40" s="1"/>
      <c r="P40" s="1"/>
      <c r="Q40" s="1">
        <v>114689</v>
      </c>
      <c r="R40" s="1"/>
      <c r="S40" s="1"/>
      <c r="T40" s="1"/>
      <c r="U40" s="1"/>
      <c r="V40" s="1">
        <v>6921.12</v>
      </c>
      <c r="W40" s="1"/>
      <c r="X40" s="1">
        <v>28413.33</v>
      </c>
      <c r="Y40" s="1"/>
      <c r="Z40" s="1">
        <v>40.353299999999997</v>
      </c>
      <c r="AA40" s="1"/>
      <c r="AB40" s="1"/>
      <c r="AC40" s="1"/>
      <c r="AD40" s="1"/>
      <c r="AE40" s="1">
        <v>509</v>
      </c>
      <c r="AF40" s="1">
        <v>1729</v>
      </c>
      <c r="AG40" s="1">
        <v>7564.34</v>
      </c>
    </row>
    <row r="41" spans="1:33" ht="14.4" thickBot="1" x14ac:dyDescent="0.3">
      <c r="A41" s="1" t="s">
        <v>51</v>
      </c>
      <c r="B41" s="1">
        <v>1.1173</v>
      </c>
      <c r="C41" s="1"/>
      <c r="D41" s="1">
        <v>7.7200000000000005E-2</v>
      </c>
      <c r="E41" s="1"/>
      <c r="F41" s="1">
        <v>0.39290000000000003</v>
      </c>
      <c r="G41" s="1">
        <v>0.6472</v>
      </c>
      <c r="H41" s="1"/>
      <c r="I41" s="1">
        <v>443</v>
      </c>
      <c r="J41" s="1">
        <v>25.2</v>
      </c>
      <c r="K41" s="1"/>
      <c r="L41" s="1"/>
      <c r="M41" s="1">
        <v>62160</v>
      </c>
      <c r="N41" s="1">
        <v>13.797000000000001</v>
      </c>
      <c r="O41" s="1">
        <v>0.95889999999999997</v>
      </c>
      <c r="P41" s="1"/>
      <c r="Q41" s="1">
        <v>117570</v>
      </c>
      <c r="R41" s="1"/>
      <c r="S41" s="1"/>
      <c r="T41" s="1"/>
      <c r="U41" s="1"/>
      <c r="V41" s="1">
        <v>4422</v>
      </c>
      <c r="W41" s="1"/>
      <c r="X41" s="1">
        <v>28666.67</v>
      </c>
      <c r="Y41" s="1"/>
      <c r="Z41" s="1">
        <v>42.066699999999997</v>
      </c>
      <c r="AA41" s="1"/>
      <c r="AB41" s="1"/>
      <c r="AC41" s="1">
        <v>1866.6667</v>
      </c>
      <c r="AD41" s="1"/>
      <c r="AE41" s="1">
        <v>557</v>
      </c>
      <c r="AF41" s="1">
        <v>1929</v>
      </c>
      <c r="AG41" s="1">
        <v>7679.6</v>
      </c>
    </row>
    <row r="42" spans="1:33" ht="14.4" thickBot="1" x14ac:dyDescent="0.3">
      <c r="A42" s="1" t="s">
        <v>52</v>
      </c>
      <c r="B42" s="1">
        <v>1.4339</v>
      </c>
      <c r="C42" s="1"/>
      <c r="D42" s="1">
        <v>0.11509999999999999</v>
      </c>
      <c r="E42" s="1"/>
      <c r="F42" s="1">
        <v>0.4395</v>
      </c>
      <c r="G42" s="1">
        <v>0.87939999999999996</v>
      </c>
      <c r="H42" s="1"/>
      <c r="I42" s="1">
        <v>561</v>
      </c>
      <c r="J42" s="1">
        <v>25.54</v>
      </c>
      <c r="K42" s="1"/>
      <c r="L42" s="1"/>
      <c r="M42" s="1">
        <v>62266.67</v>
      </c>
      <c r="N42" s="1">
        <v>12.1357</v>
      </c>
      <c r="O42" s="1"/>
      <c r="P42" s="1"/>
      <c r="Q42" s="1">
        <v>125615</v>
      </c>
      <c r="R42" s="1"/>
      <c r="S42" s="1"/>
      <c r="T42" s="1"/>
      <c r="U42" s="1"/>
      <c r="V42" s="1">
        <v>7286</v>
      </c>
      <c r="W42" s="1"/>
      <c r="X42" s="1"/>
      <c r="Y42" s="1"/>
      <c r="Z42" s="1">
        <v>41.7333</v>
      </c>
      <c r="AA42" s="1"/>
      <c r="AB42" s="1"/>
      <c r="AC42" s="1"/>
      <c r="AD42" s="1"/>
      <c r="AE42" s="1">
        <v>641</v>
      </c>
      <c r="AF42" s="1">
        <v>2846</v>
      </c>
      <c r="AG42" s="1"/>
    </row>
    <row r="43" spans="1:33" ht="14.4" thickBot="1" x14ac:dyDescent="0.3">
      <c r="A43" s="1" t="s">
        <v>53</v>
      </c>
      <c r="B43" s="1">
        <v>1.4171</v>
      </c>
      <c r="C43" s="1"/>
      <c r="D43" s="1">
        <v>0.15939999999999999</v>
      </c>
      <c r="E43" s="1"/>
      <c r="F43" s="1">
        <v>0.45669999999999999</v>
      </c>
      <c r="G43" s="1">
        <v>0.80100000000000005</v>
      </c>
      <c r="H43" s="1"/>
      <c r="I43" s="1">
        <v>548</v>
      </c>
      <c r="J43" s="1">
        <v>25.8947</v>
      </c>
      <c r="K43" s="1"/>
      <c r="L43" s="1"/>
      <c r="M43" s="1">
        <v>62400</v>
      </c>
      <c r="N43" s="1">
        <v>16.9938</v>
      </c>
      <c r="O43" s="1"/>
      <c r="P43" s="1"/>
      <c r="Q43" s="1">
        <v>127556</v>
      </c>
      <c r="R43" s="1"/>
      <c r="S43" s="1"/>
      <c r="T43" s="1"/>
      <c r="U43" s="1"/>
      <c r="V43" s="1">
        <v>9011.7000000000007</v>
      </c>
      <c r="W43" s="1"/>
      <c r="X43" s="1">
        <v>29400</v>
      </c>
      <c r="Y43" s="1"/>
      <c r="Z43" s="1">
        <v>42</v>
      </c>
      <c r="AA43" s="1"/>
      <c r="AB43" s="1"/>
      <c r="AC43" s="1"/>
      <c r="AD43" s="1"/>
      <c r="AE43" s="1">
        <v>757</v>
      </c>
      <c r="AF43" s="1">
        <v>3233</v>
      </c>
      <c r="AG43" s="1"/>
    </row>
    <row r="44" spans="1:33" ht="14.4" thickBot="1" x14ac:dyDescent="0.3">
      <c r="A44" s="1" t="s">
        <v>54</v>
      </c>
      <c r="B44" s="1">
        <v>1.8127</v>
      </c>
      <c r="C44" s="1"/>
      <c r="D44" s="1">
        <v>0.1963</v>
      </c>
      <c r="E44" s="1"/>
      <c r="F44" s="1">
        <v>0.60540000000000005</v>
      </c>
      <c r="G44" s="1">
        <v>1.0109999999999999</v>
      </c>
      <c r="H44" s="1"/>
      <c r="I44" s="1">
        <v>689</v>
      </c>
      <c r="J44" s="1">
        <v>26.32</v>
      </c>
      <c r="K44" s="1"/>
      <c r="L44" s="1"/>
      <c r="M44" s="1">
        <v>62267</v>
      </c>
      <c r="N44" s="1"/>
      <c r="O44" s="1"/>
      <c r="P44" s="1"/>
      <c r="Q44" s="1">
        <v>132163</v>
      </c>
      <c r="R44" s="1"/>
      <c r="S44" s="1">
        <v>503</v>
      </c>
      <c r="T44" s="1"/>
      <c r="U44" s="1"/>
      <c r="V44" s="1">
        <v>14900</v>
      </c>
      <c r="W44" s="1"/>
      <c r="X44" s="1">
        <v>29540</v>
      </c>
      <c r="Y44" s="1"/>
      <c r="Z44" s="1">
        <v>41.3733</v>
      </c>
      <c r="AA44" s="1"/>
      <c r="AB44" s="1"/>
      <c r="AC44" s="1"/>
      <c r="AD44" s="1"/>
      <c r="AE44" s="1">
        <v>867</v>
      </c>
      <c r="AF44" s="1">
        <v>3163</v>
      </c>
      <c r="AG44" s="1"/>
    </row>
    <row r="45" spans="1:33" ht="14.4" thickBot="1" x14ac:dyDescent="0.3">
      <c r="A45" s="1" t="s">
        <v>55</v>
      </c>
      <c r="B45" s="1">
        <v>2.0844</v>
      </c>
      <c r="C45" s="1"/>
      <c r="D45" s="1">
        <v>0.21279999999999999</v>
      </c>
      <c r="E45" s="1"/>
      <c r="F45" s="1">
        <v>0.89100000000000001</v>
      </c>
      <c r="G45" s="1">
        <v>0.98060000000000003</v>
      </c>
      <c r="H45" s="1"/>
      <c r="I45" s="1">
        <v>788</v>
      </c>
      <c r="J45" s="1">
        <v>26.6</v>
      </c>
      <c r="K45" s="1"/>
      <c r="L45" s="1"/>
      <c r="M45" s="1">
        <v>62380</v>
      </c>
      <c r="N45" s="1">
        <v>24.540400000000002</v>
      </c>
      <c r="O45" s="1"/>
      <c r="P45" s="1">
        <v>1.4933000000000001</v>
      </c>
      <c r="Q45" s="1">
        <v>132011</v>
      </c>
      <c r="R45" s="1"/>
      <c r="S45" s="1">
        <v>5323.01</v>
      </c>
      <c r="T45" s="1"/>
      <c r="U45" s="1"/>
      <c r="V45" s="1">
        <v>10667.81</v>
      </c>
      <c r="W45" s="1"/>
      <c r="X45" s="1">
        <v>35353.33</v>
      </c>
      <c r="Y45" s="1"/>
      <c r="Z45" s="1">
        <v>42.12</v>
      </c>
      <c r="AA45" s="1"/>
      <c r="AB45" s="1"/>
      <c r="AC45" s="1"/>
      <c r="AD45" s="1"/>
      <c r="AE45" s="1">
        <v>1073</v>
      </c>
      <c r="AF45" s="1">
        <v>3352</v>
      </c>
      <c r="AG45" s="1"/>
    </row>
    <row r="46" spans="1:33" ht="14.4" thickBot="1" x14ac:dyDescent="0.3">
      <c r="A46" s="1" t="s">
        <v>56</v>
      </c>
      <c r="B46" s="1">
        <v>2.3388</v>
      </c>
      <c r="C46" s="1"/>
      <c r="D46" s="1">
        <v>0.24859999999999999</v>
      </c>
      <c r="E46" s="1"/>
      <c r="F46" s="1">
        <v>0.94779999999999998</v>
      </c>
      <c r="G46" s="1">
        <v>1.1424000000000001</v>
      </c>
      <c r="H46" s="1"/>
      <c r="I46" s="1">
        <v>840</v>
      </c>
      <c r="J46" s="1">
        <v>27</v>
      </c>
      <c r="K46" s="1">
        <v>1.988</v>
      </c>
      <c r="L46" s="1"/>
      <c r="M46" s="1">
        <v>62460</v>
      </c>
      <c r="N46" s="1">
        <v>27.981100000000001</v>
      </c>
      <c r="O46" s="1"/>
      <c r="P46" s="1">
        <v>1.52</v>
      </c>
      <c r="Q46" s="1">
        <v>132543</v>
      </c>
      <c r="R46" s="1"/>
      <c r="S46" s="1"/>
      <c r="T46" s="1"/>
      <c r="U46" s="1"/>
      <c r="V46" s="1">
        <v>9038.66</v>
      </c>
      <c r="W46" s="1"/>
      <c r="X46" s="1"/>
      <c r="Y46" s="1"/>
      <c r="Z46" s="1">
        <v>42.6</v>
      </c>
      <c r="AA46" s="1"/>
      <c r="AB46" s="1"/>
      <c r="AC46" s="1"/>
      <c r="AD46" s="1"/>
      <c r="AE46" s="1">
        <v>1487</v>
      </c>
      <c r="AF46" s="1">
        <v>3502</v>
      </c>
      <c r="AG46" s="1"/>
    </row>
    <row r="47" spans="1:33" ht="14.4" thickBot="1" x14ac:dyDescent="0.3">
      <c r="A47" s="1" t="s">
        <v>57</v>
      </c>
      <c r="B47" s="1">
        <v>2.5478000000000001</v>
      </c>
      <c r="C47" s="1"/>
      <c r="D47" s="1">
        <v>0.30759999999999998</v>
      </c>
      <c r="E47" s="1"/>
      <c r="F47" s="1">
        <v>0.99929999999999997</v>
      </c>
      <c r="G47" s="1">
        <v>1.2408999999999999</v>
      </c>
      <c r="H47" s="1"/>
      <c r="I47" s="1">
        <v>937</v>
      </c>
      <c r="J47" s="1">
        <v>27.19</v>
      </c>
      <c r="K47" s="1"/>
      <c r="L47" s="1"/>
      <c r="M47" s="1">
        <v>62564.6</v>
      </c>
      <c r="N47" s="1">
        <v>30.694400000000002</v>
      </c>
      <c r="O47" s="1"/>
      <c r="P47" s="1">
        <v>1.62</v>
      </c>
      <c r="Q47" s="1">
        <v>133101</v>
      </c>
      <c r="R47" s="1">
        <v>221.8</v>
      </c>
      <c r="S47" s="1">
        <v>489</v>
      </c>
      <c r="T47" s="1"/>
      <c r="U47" s="1"/>
      <c r="V47" s="1">
        <v>5527.9</v>
      </c>
      <c r="W47" s="1"/>
      <c r="X47" s="1">
        <v>24779.1</v>
      </c>
      <c r="Y47" s="1">
        <v>273.5</v>
      </c>
      <c r="Z47" s="1">
        <v>42.52</v>
      </c>
      <c r="AA47" s="1"/>
      <c r="AB47" s="1"/>
      <c r="AC47" s="1">
        <v>620.29999999999995</v>
      </c>
      <c r="AD47" s="1"/>
      <c r="AE47" s="1">
        <v>1582</v>
      </c>
      <c r="AF47" s="1">
        <v>3679</v>
      </c>
      <c r="AG47" s="1"/>
    </row>
    <row r="48" spans="1:33" ht="14.4" thickBot="1" x14ac:dyDescent="0.3">
      <c r="A48" s="1" t="s">
        <v>58</v>
      </c>
      <c r="B48" s="1">
        <v>3.7</v>
      </c>
      <c r="C48" s="1"/>
      <c r="D48" s="1">
        <v>0.4304</v>
      </c>
      <c r="E48" s="1"/>
      <c r="F48" s="1">
        <v>1.0891999999999999</v>
      </c>
      <c r="G48" s="1">
        <v>2.1804000000000001</v>
      </c>
      <c r="H48" s="1"/>
      <c r="I48" s="1">
        <v>1340</v>
      </c>
      <c r="J48" s="1">
        <v>27.36</v>
      </c>
      <c r="K48" s="1"/>
      <c r="L48" s="1">
        <v>16142</v>
      </c>
      <c r="M48" s="1">
        <v>62420</v>
      </c>
      <c r="N48" s="1"/>
      <c r="O48" s="1"/>
      <c r="P48" s="1">
        <v>1.8667</v>
      </c>
      <c r="Q48" s="1">
        <v>135524</v>
      </c>
      <c r="R48" s="1">
        <v>1265</v>
      </c>
      <c r="S48" s="1">
        <v>491</v>
      </c>
      <c r="T48" s="1"/>
      <c r="U48" s="1"/>
      <c r="V48" s="1">
        <v>7387</v>
      </c>
      <c r="W48" s="1"/>
      <c r="X48" s="1">
        <v>26400</v>
      </c>
      <c r="Y48" s="1">
        <v>1933.3</v>
      </c>
      <c r="Z48" s="1">
        <v>42.46</v>
      </c>
      <c r="AA48" s="1"/>
      <c r="AB48" s="1"/>
      <c r="AC48" s="1">
        <v>733</v>
      </c>
      <c r="AD48" s="1"/>
      <c r="AE48" s="1">
        <v>2036</v>
      </c>
      <c r="AF48" s="1">
        <v>4158</v>
      </c>
      <c r="AG48" s="1"/>
    </row>
    <row r="49" spans="1:33" ht="14.4" thickBot="1" x14ac:dyDescent="0.3">
      <c r="A49" s="1" t="s">
        <v>59</v>
      </c>
      <c r="B49" s="1">
        <v>4.9676</v>
      </c>
      <c r="C49" s="1"/>
      <c r="D49" s="1">
        <v>0.46839999999999998</v>
      </c>
      <c r="E49" s="1"/>
      <c r="F49" s="1">
        <v>1.2324999999999999</v>
      </c>
      <c r="G49" s="1">
        <v>3.2667000000000002</v>
      </c>
      <c r="H49" s="1"/>
      <c r="I49" s="1">
        <v>1878</v>
      </c>
      <c r="J49" s="1">
        <v>28.86</v>
      </c>
      <c r="K49" s="1"/>
      <c r="L49" s="1"/>
      <c r="M49" s="1">
        <v>62440</v>
      </c>
      <c r="N49" s="1"/>
      <c r="O49" s="1"/>
      <c r="P49" s="1">
        <v>2.44</v>
      </c>
      <c r="Q49" s="1">
        <v>136272</v>
      </c>
      <c r="R49" s="1">
        <v>2336</v>
      </c>
      <c r="S49" s="1"/>
      <c r="T49" s="1"/>
      <c r="U49" s="1"/>
      <c r="V49" s="1">
        <v>7768.6</v>
      </c>
      <c r="W49" s="1"/>
      <c r="X49" s="1">
        <v>26487</v>
      </c>
      <c r="Y49" s="1">
        <v>2200</v>
      </c>
      <c r="Z49" s="1">
        <v>45.146700000000003</v>
      </c>
      <c r="AA49" s="1"/>
      <c r="AB49" s="1"/>
      <c r="AC49" s="1">
        <v>353.3</v>
      </c>
      <c r="AD49" s="1"/>
      <c r="AE49" s="1">
        <v>2956</v>
      </c>
      <c r="AF49" s="1">
        <v>4970</v>
      </c>
      <c r="AG49" s="1"/>
    </row>
    <row r="50" spans="1:33" ht="14.4" thickBot="1" x14ac:dyDescent="0.3">
      <c r="A50" s="1" t="s">
        <v>60</v>
      </c>
      <c r="B50" s="1">
        <v>5.2328999999999999</v>
      </c>
      <c r="C50" s="1"/>
      <c r="D50" s="1">
        <v>0.53610000000000002</v>
      </c>
      <c r="E50" s="1"/>
      <c r="F50" s="1">
        <v>1.3507</v>
      </c>
      <c r="G50" s="1">
        <v>3.3460999999999999</v>
      </c>
      <c r="H50" s="1"/>
      <c r="I50" s="1">
        <v>1840</v>
      </c>
      <c r="J50" s="1">
        <v>29.2</v>
      </c>
      <c r="K50" s="1"/>
      <c r="L50" s="1"/>
      <c r="M50" s="1">
        <v>62440</v>
      </c>
      <c r="N50" s="1"/>
      <c r="O50" s="1"/>
      <c r="P50" s="1">
        <v>2.6867000000000001</v>
      </c>
      <c r="Q50" s="1">
        <v>140443</v>
      </c>
      <c r="R50" s="1">
        <v>3482</v>
      </c>
      <c r="S50" s="1"/>
      <c r="T50" s="1"/>
      <c r="U50" s="1"/>
      <c r="V50" s="1">
        <v>7489</v>
      </c>
      <c r="W50" s="1"/>
      <c r="X50" s="1">
        <v>26833</v>
      </c>
      <c r="Y50" s="1">
        <v>3400</v>
      </c>
      <c r="Z50" s="1">
        <v>41.686999999999998</v>
      </c>
      <c r="AA50" s="1"/>
      <c r="AB50" s="1"/>
      <c r="AC50" s="1">
        <v>333</v>
      </c>
      <c r="AD50" s="1"/>
      <c r="AE50" s="1">
        <v>3800</v>
      </c>
      <c r="AF50" s="1">
        <v>5661</v>
      </c>
      <c r="AG50" s="1"/>
    </row>
    <row r="51" spans="1:33" ht="14.4" thickBot="1" x14ac:dyDescent="0.3">
      <c r="A51" s="1" t="s">
        <v>61</v>
      </c>
      <c r="B51" s="1">
        <v>5.7648000000000001</v>
      </c>
      <c r="C51" s="1"/>
      <c r="D51" s="1">
        <v>0.55000000000000004</v>
      </c>
      <c r="E51" s="1"/>
      <c r="F51" s="1">
        <v>1.4011</v>
      </c>
      <c r="G51" s="1">
        <v>3.8136999999999999</v>
      </c>
      <c r="H51" s="1"/>
      <c r="I51" s="1">
        <v>1963</v>
      </c>
      <c r="J51" s="1">
        <v>29.52</v>
      </c>
      <c r="K51" s="1"/>
      <c r="L51" s="1"/>
      <c r="M51" s="1">
        <v>62580</v>
      </c>
      <c r="N51" s="1">
        <v>52.093600000000002</v>
      </c>
      <c r="O51" s="1">
        <v>2.3862999999999999</v>
      </c>
      <c r="P51" s="1">
        <v>2.6732999999999998</v>
      </c>
      <c r="Q51" s="1">
        <v>150000</v>
      </c>
      <c r="R51" s="1">
        <v>2516</v>
      </c>
      <c r="S51" s="1"/>
      <c r="T51" s="1"/>
      <c r="U51" s="1"/>
      <c r="V51" s="1">
        <v>655</v>
      </c>
      <c r="W51" s="1"/>
      <c r="X51" s="1">
        <v>28140</v>
      </c>
      <c r="Y51" s="1">
        <v>3473</v>
      </c>
      <c r="Z51" s="1">
        <v>43.253</v>
      </c>
      <c r="AA51" s="1"/>
      <c r="AB51" s="1"/>
      <c r="AC51" s="1">
        <v>273</v>
      </c>
      <c r="AD51" s="1"/>
      <c r="AE51" s="1">
        <v>4866</v>
      </c>
      <c r="AF51" s="1">
        <v>6504</v>
      </c>
      <c r="AG51" s="1">
        <v>14012</v>
      </c>
    </row>
    <row r="52" spans="1:33" ht="14.4" thickBot="1" x14ac:dyDescent="0.3">
      <c r="A52" s="1" t="s">
        <v>62</v>
      </c>
      <c r="B52" s="1">
        <v>6.9005999999999998</v>
      </c>
      <c r="C52" s="1"/>
      <c r="D52" s="1">
        <v>1.032</v>
      </c>
      <c r="E52" s="1"/>
      <c r="F52" s="1">
        <v>1.5123</v>
      </c>
      <c r="G52" s="1">
        <v>4.3563000000000001</v>
      </c>
      <c r="H52" s="1"/>
      <c r="I52" s="1">
        <v>2313</v>
      </c>
      <c r="J52" s="1">
        <v>29.83</v>
      </c>
      <c r="K52" s="1"/>
      <c r="L52" s="1"/>
      <c r="M52" s="1">
        <v>63853.33</v>
      </c>
      <c r="N52" s="1">
        <v>56.950499999999998</v>
      </c>
      <c r="O52" s="1">
        <v>2.3250000000000002</v>
      </c>
      <c r="P52" s="1">
        <v>2.5066999999999999</v>
      </c>
      <c r="Q52" s="1">
        <v>156275</v>
      </c>
      <c r="R52" s="1">
        <v>6498</v>
      </c>
      <c r="S52" s="1">
        <v>558.45000000000005</v>
      </c>
      <c r="T52" s="1"/>
      <c r="U52" s="1">
        <v>10.535399999999999</v>
      </c>
      <c r="V52" s="1">
        <v>5763</v>
      </c>
      <c r="W52" s="1"/>
      <c r="X52" s="1">
        <v>29020</v>
      </c>
      <c r="Y52" s="1">
        <v>3860</v>
      </c>
      <c r="Z52" s="1">
        <v>44.7</v>
      </c>
      <c r="AA52" s="1"/>
      <c r="AB52" s="1"/>
      <c r="AC52" s="1">
        <v>280</v>
      </c>
      <c r="AD52" s="1"/>
      <c r="AE52" s="1">
        <v>3336</v>
      </c>
      <c r="AF52" s="1">
        <v>6163</v>
      </c>
      <c r="AG52" s="1">
        <v>19360</v>
      </c>
    </row>
    <row r="53" spans="1:33" ht="14.4" thickBot="1" x14ac:dyDescent="0.3">
      <c r="A53" s="1" t="s">
        <v>63</v>
      </c>
      <c r="B53" s="1">
        <v>8.2241</v>
      </c>
      <c r="C53" s="1"/>
      <c r="D53" s="1">
        <v>1.0669999999999999</v>
      </c>
      <c r="E53" s="1"/>
      <c r="F53" s="1">
        <v>1.64</v>
      </c>
      <c r="G53" s="1">
        <v>5.5171000000000001</v>
      </c>
      <c r="H53" s="1"/>
      <c r="I53" s="1">
        <v>2727</v>
      </c>
      <c r="J53" s="1">
        <v>30.11</v>
      </c>
      <c r="K53" s="1"/>
      <c r="L53" s="1"/>
      <c r="M53" s="1">
        <v>64060</v>
      </c>
      <c r="N53" s="1">
        <v>66.711799999999997</v>
      </c>
      <c r="O53" s="1">
        <v>2.5173999999999999</v>
      </c>
      <c r="P53" s="1">
        <v>2.6867000000000001</v>
      </c>
      <c r="Q53" s="1">
        <v>163013</v>
      </c>
      <c r="R53" s="1">
        <v>3073</v>
      </c>
      <c r="S53" s="1">
        <v>541.57000000000005</v>
      </c>
      <c r="T53" s="1"/>
      <c r="U53" s="1">
        <v>11.300800000000001</v>
      </c>
      <c r="V53" s="1">
        <v>5771</v>
      </c>
      <c r="W53" s="1"/>
      <c r="X53" s="1">
        <v>28933</v>
      </c>
      <c r="Y53" s="1">
        <v>2667</v>
      </c>
      <c r="Z53" s="1">
        <v>46.906999999999996</v>
      </c>
      <c r="AA53" s="1"/>
      <c r="AB53" s="1"/>
      <c r="AC53" s="1">
        <v>733</v>
      </c>
      <c r="AD53" s="1"/>
      <c r="AE53" s="1">
        <v>3550</v>
      </c>
      <c r="AF53" s="1">
        <v>7025</v>
      </c>
      <c r="AG53" s="1">
        <v>19673.900000000001</v>
      </c>
    </row>
    <row r="54" spans="1:33" ht="14.4" thickBot="1" x14ac:dyDescent="0.3">
      <c r="A54" s="1" t="s">
        <v>64</v>
      </c>
      <c r="B54" s="1">
        <v>8.4863</v>
      </c>
      <c r="C54" s="1">
        <v>109.5</v>
      </c>
      <c r="D54" s="1">
        <v>1.31</v>
      </c>
      <c r="E54" s="1">
        <v>113.4</v>
      </c>
      <c r="F54" s="1">
        <v>1.6661999999999999</v>
      </c>
      <c r="G54" s="1">
        <v>5.5101000000000004</v>
      </c>
      <c r="H54" s="1">
        <v>104</v>
      </c>
      <c r="I54" s="1">
        <v>2802</v>
      </c>
      <c r="J54" s="1">
        <v>30.27</v>
      </c>
      <c r="K54" s="1"/>
      <c r="L54" s="1">
        <v>15907</v>
      </c>
      <c r="M54" s="1">
        <v>64120</v>
      </c>
      <c r="N54" s="1">
        <v>66.921899999999994</v>
      </c>
      <c r="O54" s="1">
        <v>1.9068000000000001</v>
      </c>
      <c r="P54" s="1">
        <v>4.13</v>
      </c>
      <c r="Q54" s="1">
        <v>156576.29999999999</v>
      </c>
      <c r="R54" s="1">
        <v>2757</v>
      </c>
      <c r="S54" s="1">
        <v>517.27</v>
      </c>
      <c r="T54" s="1"/>
      <c r="U54" s="1">
        <v>10.124599999999999</v>
      </c>
      <c r="V54" s="1">
        <v>7650</v>
      </c>
      <c r="W54" s="1"/>
      <c r="X54" s="1">
        <v>29020</v>
      </c>
      <c r="Y54" s="1">
        <v>2330</v>
      </c>
      <c r="Z54" s="1">
        <v>47.72</v>
      </c>
      <c r="AA54" s="1">
        <v>0.99</v>
      </c>
      <c r="AB54" s="1">
        <v>21.63</v>
      </c>
      <c r="AC54" s="1">
        <v>1010</v>
      </c>
      <c r="AD54" s="1">
        <v>6.74</v>
      </c>
      <c r="AE54" s="1">
        <v>3761</v>
      </c>
      <c r="AF54" s="1">
        <v>9151</v>
      </c>
      <c r="AG54" s="1">
        <v>19059</v>
      </c>
    </row>
    <row r="55" spans="1:33" ht="14.4" thickBot="1" x14ac:dyDescent="0.3">
      <c r="A55" s="1" t="s">
        <v>65</v>
      </c>
      <c r="B55" s="1">
        <v>9.2491000000000003</v>
      </c>
      <c r="C55" s="1"/>
      <c r="D55" s="1">
        <v>1.6049</v>
      </c>
      <c r="E55" s="1"/>
      <c r="F55" s="1">
        <v>2.2482000000000002</v>
      </c>
      <c r="G55" s="1">
        <v>5.4961000000000002</v>
      </c>
      <c r="H55" s="1"/>
      <c r="I55" s="1">
        <v>3044</v>
      </c>
      <c r="J55" s="1">
        <v>31</v>
      </c>
      <c r="K55" s="1"/>
      <c r="L55" s="1">
        <v>15907</v>
      </c>
      <c r="M55" s="1">
        <v>63840</v>
      </c>
      <c r="N55" s="1">
        <v>68.262</v>
      </c>
      <c r="O55" s="1">
        <v>2.1295000000000002</v>
      </c>
      <c r="P55" s="1">
        <v>5.31</v>
      </c>
      <c r="Q55" s="1">
        <v>157385</v>
      </c>
      <c r="R55" s="1">
        <v>10930</v>
      </c>
      <c r="S55" s="1">
        <v>516.02</v>
      </c>
      <c r="T55" s="1"/>
      <c r="U55" s="1">
        <v>10.205500000000001</v>
      </c>
      <c r="V55" s="1">
        <v>6875</v>
      </c>
      <c r="W55" s="1"/>
      <c r="X55" s="1">
        <v>26470</v>
      </c>
      <c r="Y55" s="1">
        <v>7290</v>
      </c>
      <c r="Z55" s="1">
        <v>45.81</v>
      </c>
      <c r="AA55" s="1">
        <v>1.35</v>
      </c>
      <c r="AB55" s="1">
        <v>19.43</v>
      </c>
      <c r="AC55" s="1">
        <v>830</v>
      </c>
      <c r="AD55" s="1">
        <v>6.35</v>
      </c>
      <c r="AE55" s="1">
        <v>3726</v>
      </c>
      <c r="AF55" s="1">
        <v>12073</v>
      </c>
      <c r="AG55" s="1">
        <v>18228.43</v>
      </c>
    </row>
    <row r="56" spans="1:33" ht="14.4" thickBot="1" x14ac:dyDescent="0.3">
      <c r="A56" s="1" t="s">
        <v>66</v>
      </c>
      <c r="B56" s="1">
        <v>10.693</v>
      </c>
      <c r="C56" s="1">
        <v>110.4</v>
      </c>
      <c r="D56" s="1">
        <v>1.8131999999999999</v>
      </c>
      <c r="E56" s="1">
        <v>129.4</v>
      </c>
      <c r="F56" s="1">
        <v>3.0289000000000001</v>
      </c>
      <c r="G56" s="1">
        <v>5.8509000000000002</v>
      </c>
      <c r="H56" s="1">
        <v>106</v>
      </c>
      <c r="I56" s="1">
        <v>3496</v>
      </c>
      <c r="J56" s="1">
        <v>30.69</v>
      </c>
      <c r="K56" s="1">
        <v>3.54</v>
      </c>
      <c r="L56" s="1">
        <v>15871</v>
      </c>
      <c r="M56" s="1">
        <v>64147</v>
      </c>
      <c r="N56" s="1">
        <v>25.823</v>
      </c>
      <c r="O56" s="1">
        <v>2.7509000000000001</v>
      </c>
      <c r="P56" s="1">
        <v>6.03</v>
      </c>
      <c r="Q56" s="1">
        <v>160266</v>
      </c>
      <c r="R56" s="1">
        <v>7163</v>
      </c>
      <c r="S56" s="1">
        <v>522.21</v>
      </c>
      <c r="T56" s="1"/>
      <c r="U56" s="1">
        <v>9.9359000000000002</v>
      </c>
      <c r="V56" s="1">
        <v>12692</v>
      </c>
      <c r="W56" s="1"/>
      <c r="X56" s="1">
        <v>23930</v>
      </c>
      <c r="Y56" s="1">
        <v>4090</v>
      </c>
      <c r="Z56" s="1">
        <v>45.45</v>
      </c>
      <c r="AA56" s="1">
        <v>1.66</v>
      </c>
      <c r="AB56" s="1">
        <v>16.47</v>
      </c>
      <c r="AC56" s="1">
        <v>1630</v>
      </c>
      <c r="AD56" s="1">
        <v>6.29</v>
      </c>
      <c r="AE56" s="1">
        <v>3308</v>
      </c>
      <c r="AF56" s="1">
        <v>15152</v>
      </c>
      <c r="AG56" s="1">
        <v>18248.400000000001</v>
      </c>
    </row>
    <row r="57" spans="1:33" ht="14.4" thickBot="1" x14ac:dyDescent="0.3">
      <c r="A57" s="1" t="s">
        <v>67</v>
      </c>
      <c r="B57" s="1">
        <v>12.077500000000001</v>
      </c>
      <c r="C57" s="1">
        <v>113.2</v>
      </c>
      <c r="D57" s="1">
        <v>2.4049999999999998</v>
      </c>
      <c r="E57" s="1">
        <v>116.7</v>
      </c>
      <c r="F57" s="1">
        <v>4.1022999999999996</v>
      </c>
      <c r="G57" s="1">
        <v>6.6033999999999997</v>
      </c>
      <c r="H57" s="1">
        <v>110.9</v>
      </c>
      <c r="I57" s="1">
        <v>4254</v>
      </c>
      <c r="J57" s="1">
        <v>31</v>
      </c>
      <c r="K57" s="1">
        <v>3.64</v>
      </c>
      <c r="L57" s="1">
        <v>15907</v>
      </c>
      <c r="M57" s="1">
        <v>63747</v>
      </c>
      <c r="N57" s="1">
        <v>74.019599999999997</v>
      </c>
      <c r="O57" s="1">
        <v>2.8782000000000001</v>
      </c>
      <c r="P57" s="1">
        <v>6.38</v>
      </c>
      <c r="Q57" s="1">
        <v>161217</v>
      </c>
      <c r="R57" s="1">
        <v>11000</v>
      </c>
      <c r="S57" s="1">
        <v>642.04</v>
      </c>
      <c r="T57" s="1"/>
      <c r="U57" s="1">
        <v>9.7980999999999998</v>
      </c>
      <c r="V57" s="1">
        <v>17111</v>
      </c>
      <c r="W57" s="1"/>
      <c r="X57" s="1">
        <v>21340</v>
      </c>
      <c r="Y57" s="1">
        <v>7290</v>
      </c>
      <c r="Z57" s="1">
        <v>52.93</v>
      </c>
      <c r="AA57" s="1">
        <v>1.89</v>
      </c>
      <c r="AB57" s="1">
        <v>14.29</v>
      </c>
      <c r="AC57" s="1">
        <v>2590</v>
      </c>
      <c r="AD57" s="1">
        <v>6.2</v>
      </c>
      <c r="AE57" s="1">
        <v>2901</v>
      </c>
      <c r="AF57" s="1">
        <v>20535</v>
      </c>
      <c r="AG57" s="1">
        <v>18142.490000000002</v>
      </c>
    </row>
    <row r="58" spans="1:33" ht="14.4" thickBot="1" x14ac:dyDescent="0.3">
      <c r="A58" s="1" t="s">
        <v>68</v>
      </c>
      <c r="B58" s="1">
        <v>14.1805</v>
      </c>
      <c r="C58" s="1">
        <v>112.8</v>
      </c>
      <c r="D58" s="1">
        <v>2.8410000000000002</v>
      </c>
      <c r="E58" s="1">
        <v>117.6</v>
      </c>
      <c r="F58" s="1">
        <v>3.65</v>
      </c>
      <c r="G58" s="1">
        <v>7.8379000000000003</v>
      </c>
      <c r="H58" s="1">
        <v>111.9</v>
      </c>
      <c r="I58" s="1">
        <v>5155</v>
      </c>
      <c r="J58" s="1">
        <v>31</v>
      </c>
      <c r="K58" s="1">
        <v>3.47</v>
      </c>
      <c r="L58" s="1">
        <v>15907</v>
      </c>
      <c r="M58" s="1">
        <v>63713.33</v>
      </c>
      <c r="N58" s="1">
        <v>79</v>
      </c>
      <c r="O58" s="1">
        <v>2.9678</v>
      </c>
      <c r="P58" s="1">
        <v>5.34</v>
      </c>
      <c r="Q58" s="1">
        <v>167600</v>
      </c>
      <c r="R58" s="1">
        <v>25016</v>
      </c>
      <c r="S58" s="1">
        <v>545.66</v>
      </c>
      <c r="T58" s="1"/>
      <c r="U58" s="1">
        <v>10.9558</v>
      </c>
      <c r="V58" s="1">
        <v>14500</v>
      </c>
      <c r="W58" s="1"/>
      <c r="X58" s="1">
        <v>22060</v>
      </c>
      <c r="Y58" s="1">
        <v>16680</v>
      </c>
      <c r="Z58" s="1">
        <v>62.35</v>
      </c>
      <c r="AA58" s="1">
        <v>3.66</v>
      </c>
      <c r="AB58" s="1">
        <v>15.57</v>
      </c>
      <c r="AC58" s="1">
        <v>1570</v>
      </c>
      <c r="AD58" s="1">
        <v>5.68</v>
      </c>
      <c r="AE58" s="1">
        <v>2843</v>
      </c>
      <c r="AF58" s="1">
        <v>20580</v>
      </c>
      <c r="AG58" s="1">
        <v>19078.099999999999</v>
      </c>
    </row>
    <row r="59" spans="1:33" ht="14.4" thickBot="1" x14ac:dyDescent="0.3">
      <c r="A59" s="1" t="s">
        <v>69</v>
      </c>
      <c r="B59" s="1">
        <v>19.271799999999999</v>
      </c>
      <c r="C59" s="1">
        <v>112.7</v>
      </c>
      <c r="D59" s="1">
        <v>3.43</v>
      </c>
      <c r="E59" s="1">
        <v>124.3</v>
      </c>
      <c r="F59" s="1">
        <v>6.34</v>
      </c>
      <c r="G59" s="1">
        <v>9.5033999999999992</v>
      </c>
      <c r="H59" s="1">
        <v>104.8</v>
      </c>
      <c r="I59" s="1">
        <v>6255</v>
      </c>
      <c r="J59" s="1">
        <v>30.13</v>
      </c>
      <c r="K59" s="1">
        <v>3.52</v>
      </c>
      <c r="L59" s="1">
        <v>15907</v>
      </c>
      <c r="M59" s="1">
        <v>63880</v>
      </c>
      <c r="N59" s="1">
        <v>83</v>
      </c>
      <c r="O59" s="1">
        <v>3.8555999999999999</v>
      </c>
      <c r="P59" s="1">
        <v>5.17</v>
      </c>
      <c r="Q59" s="1">
        <v>179943</v>
      </c>
      <c r="R59" s="1">
        <v>19950</v>
      </c>
      <c r="S59" s="1">
        <v>597</v>
      </c>
      <c r="T59" s="1">
        <v>73960</v>
      </c>
      <c r="U59" s="1">
        <v>11.291600000000001</v>
      </c>
      <c r="V59" s="1">
        <v>10252</v>
      </c>
      <c r="W59" s="1">
        <v>5.5842000000000001</v>
      </c>
      <c r="X59" s="1">
        <v>23330</v>
      </c>
      <c r="Y59" s="1">
        <v>12670</v>
      </c>
      <c r="Z59" s="1">
        <v>63.27</v>
      </c>
      <c r="AA59" s="1">
        <v>3.88</v>
      </c>
      <c r="AB59" s="1">
        <v>15.63</v>
      </c>
      <c r="AC59" s="1">
        <v>2640</v>
      </c>
      <c r="AD59" s="1">
        <v>6.05</v>
      </c>
      <c r="AE59" s="1">
        <v>2069</v>
      </c>
      <c r="AF59" s="1">
        <v>24555</v>
      </c>
      <c r="AG59" s="1">
        <v>20096</v>
      </c>
    </row>
    <row r="60" spans="1:33" ht="14.4" thickBot="1" x14ac:dyDescent="0.3">
      <c r="A60" s="1" t="s">
        <v>70</v>
      </c>
      <c r="B60" s="1">
        <v>22.8</v>
      </c>
      <c r="C60" s="1">
        <v>113.9</v>
      </c>
      <c r="D60" s="1">
        <v>4.8099999999999996</v>
      </c>
      <c r="E60" s="1">
        <v>131.9</v>
      </c>
      <c r="F60" s="1">
        <v>7.8917999999999999</v>
      </c>
      <c r="G60" s="1">
        <v>10.1</v>
      </c>
      <c r="H60" s="1">
        <v>105.3</v>
      </c>
      <c r="I60" s="1">
        <v>7565</v>
      </c>
      <c r="J60" s="1">
        <v>30.14</v>
      </c>
      <c r="K60" s="1">
        <v>3.57</v>
      </c>
      <c r="L60" s="1">
        <v>16016</v>
      </c>
      <c r="M60" s="1">
        <v>63213</v>
      </c>
      <c r="N60" s="1">
        <v>86</v>
      </c>
      <c r="O60" s="1">
        <v>3.8266</v>
      </c>
      <c r="P60" s="1">
        <v>5.1100000000000003</v>
      </c>
      <c r="Q60" s="1">
        <v>180543</v>
      </c>
      <c r="R60" s="1">
        <v>25000</v>
      </c>
      <c r="S60" s="1">
        <v>599</v>
      </c>
      <c r="T60" s="1">
        <v>66560</v>
      </c>
      <c r="U60" s="1">
        <v>11.918900000000001</v>
      </c>
      <c r="V60" s="1">
        <v>10010</v>
      </c>
      <c r="W60" s="1">
        <v>5.492</v>
      </c>
      <c r="X60" s="1">
        <v>23370</v>
      </c>
      <c r="Y60" s="1">
        <v>16670</v>
      </c>
      <c r="Z60" s="1">
        <v>63.05</v>
      </c>
      <c r="AA60" s="1">
        <v>2.6</v>
      </c>
      <c r="AB60" s="1">
        <v>16.46</v>
      </c>
      <c r="AC60" s="1">
        <v>2070</v>
      </c>
      <c r="AD60" s="1">
        <v>5.95</v>
      </c>
      <c r="AE60" s="1">
        <v>2581</v>
      </c>
      <c r="AF60" s="1">
        <v>32863</v>
      </c>
      <c r="AG60" s="1">
        <v>19202</v>
      </c>
    </row>
    <row r="61" spans="1:33" ht="14.4" thickBot="1" x14ac:dyDescent="0.3">
      <c r="A61" s="1" t="s">
        <v>71</v>
      </c>
      <c r="B61" s="1">
        <v>26.53</v>
      </c>
      <c r="C61" s="1">
        <v>112.9</v>
      </c>
      <c r="D61" s="1">
        <v>6.0655000000000001</v>
      </c>
      <c r="E61" s="1">
        <v>121.8</v>
      </c>
      <c r="F61" s="1">
        <v>9.2799999999999994</v>
      </c>
      <c r="G61" s="1">
        <v>11.1845</v>
      </c>
      <c r="H61" s="1">
        <v>107.6</v>
      </c>
      <c r="I61" s="1">
        <v>8823</v>
      </c>
      <c r="J61" s="1">
        <v>30</v>
      </c>
      <c r="K61" s="1">
        <v>3.67</v>
      </c>
      <c r="L61" s="1">
        <v>15907</v>
      </c>
      <c r="M61" s="1">
        <v>60547</v>
      </c>
      <c r="N61" s="1">
        <v>95.209199999999996</v>
      </c>
      <c r="O61" s="1">
        <v>4.3764000000000003</v>
      </c>
      <c r="P61" s="1">
        <v>5.0599999999999996</v>
      </c>
      <c r="Q61" s="1">
        <v>146556</v>
      </c>
      <c r="R61" s="1">
        <v>26002</v>
      </c>
      <c r="S61" s="1">
        <v>489</v>
      </c>
      <c r="T61" s="1">
        <v>134413</v>
      </c>
      <c r="U61" s="1">
        <v>10.27</v>
      </c>
      <c r="V61" s="1">
        <v>10599</v>
      </c>
      <c r="W61" s="1">
        <v>3.6960000000000002</v>
      </c>
      <c r="X61" s="1">
        <v>19070</v>
      </c>
      <c r="Y61" s="1">
        <v>18250</v>
      </c>
      <c r="Z61" s="1">
        <v>60.27</v>
      </c>
      <c r="AA61" s="1">
        <v>6.79</v>
      </c>
      <c r="AB61" s="1">
        <v>14.09</v>
      </c>
      <c r="AC61" s="1">
        <v>2180</v>
      </c>
      <c r="AD61" s="1">
        <v>4</v>
      </c>
      <c r="AE61" s="1">
        <v>3218</v>
      </c>
      <c r="AF61" s="1">
        <v>50361</v>
      </c>
      <c r="AG61" s="1">
        <v>17790</v>
      </c>
    </row>
    <row r="62" spans="1:33" ht="14.4" thickBot="1" x14ac:dyDescent="0.3">
      <c r="A62" s="1" t="s">
        <v>72</v>
      </c>
      <c r="B62" s="1">
        <v>28.795999999999999</v>
      </c>
      <c r="C62" s="1">
        <v>111.4</v>
      </c>
      <c r="D62" s="1">
        <v>7.7412000000000001</v>
      </c>
      <c r="E62" s="1">
        <v>117.6</v>
      </c>
      <c r="F62" s="1">
        <v>9.8657000000000004</v>
      </c>
      <c r="G62" s="1">
        <v>11.1891</v>
      </c>
      <c r="H62" s="1">
        <v>106</v>
      </c>
      <c r="I62" s="1">
        <v>9568</v>
      </c>
      <c r="J62" s="1">
        <v>30.2</v>
      </c>
      <c r="K62" s="1">
        <v>3.76</v>
      </c>
      <c r="L62" s="1">
        <v>15907</v>
      </c>
      <c r="M62" s="1">
        <v>59213.33</v>
      </c>
      <c r="N62" s="1">
        <v>103</v>
      </c>
      <c r="O62" s="1">
        <v>4.3418000000000001</v>
      </c>
      <c r="P62" s="1">
        <v>3.21</v>
      </c>
      <c r="Q62" s="1">
        <v>122593</v>
      </c>
      <c r="R62" s="1">
        <v>22700</v>
      </c>
      <c r="S62" s="1">
        <v>406</v>
      </c>
      <c r="T62" s="1">
        <v>187800</v>
      </c>
      <c r="U62" s="1">
        <v>6.5549999999999997</v>
      </c>
      <c r="V62" s="1">
        <v>18485</v>
      </c>
      <c r="W62" s="1">
        <v>5.1219999999999999</v>
      </c>
      <c r="X62" s="1">
        <v>15420</v>
      </c>
      <c r="Y62" s="1">
        <v>15130</v>
      </c>
      <c r="Z62" s="1">
        <v>51.69</v>
      </c>
      <c r="AA62" s="1">
        <v>9.4</v>
      </c>
      <c r="AB62" s="1">
        <v>9.1999999999999993</v>
      </c>
      <c r="AC62" s="1">
        <v>3870</v>
      </c>
      <c r="AD62" s="1">
        <v>5.4</v>
      </c>
      <c r="AE62" s="1">
        <v>3749</v>
      </c>
      <c r="AF62" s="1">
        <v>88828</v>
      </c>
      <c r="AG62" s="1">
        <v>16166</v>
      </c>
    </row>
    <row r="63" spans="1:33" ht="14.4" thickBot="1" x14ac:dyDescent="0.3">
      <c r="A63" s="1" t="s">
        <v>73</v>
      </c>
      <c r="B63" s="1">
        <v>27.714099999999998</v>
      </c>
      <c r="C63" s="1">
        <v>109</v>
      </c>
      <c r="D63" s="1">
        <v>6.8606999999999996</v>
      </c>
      <c r="E63" s="1">
        <v>115.4</v>
      </c>
      <c r="F63" s="1">
        <v>8.6174999999999997</v>
      </c>
      <c r="G63" s="1">
        <v>12.235900000000001</v>
      </c>
      <c r="H63" s="1">
        <v>104.2</v>
      </c>
      <c r="I63" s="1">
        <v>9160</v>
      </c>
      <c r="J63" s="1">
        <v>30</v>
      </c>
      <c r="K63" s="1">
        <v>3.87</v>
      </c>
      <c r="L63" s="1">
        <v>15907</v>
      </c>
      <c r="M63" s="1">
        <v>59587</v>
      </c>
      <c r="N63" s="1">
        <v>115</v>
      </c>
      <c r="O63" s="1">
        <v>4.2830000000000004</v>
      </c>
      <c r="P63" s="1">
        <v>3.15</v>
      </c>
      <c r="Q63" s="1">
        <v>154300</v>
      </c>
      <c r="R63" s="1">
        <v>16170</v>
      </c>
      <c r="S63" s="1">
        <v>509</v>
      </c>
      <c r="T63" s="1">
        <v>285480</v>
      </c>
      <c r="U63" s="1">
        <v>10.1829</v>
      </c>
      <c r="V63" s="1">
        <v>21276</v>
      </c>
      <c r="W63" s="1">
        <v>4.9530000000000003</v>
      </c>
      <c r="X63" s="1">
        <v>19690</v>
      </c>
      <c r="Y63" s="1">
        <v>10270</v>
      </c>
      <c r="Z63" s="1">
        <v>49.68</v>
      </c>
      <c r="AA63" s="1">
        <v>7.06</v>
      </c>
      <c r="AB63" s="1">
        <v>14.07</v>
      </c>
      <c r="AC63" s="1">
        <v>3990</v>
      </c>
      <c r="AD63" s="1">
        <v>5.2</v>
      </c>
      <c r="AE63" s="1">
        <v>5129</v>
      </c>
      <c r="AF63" s="1">
        <v>121835</v>
      </c>
      <c r="AG63" s="1">
        <v>14935</v>
      </c>
    </row>
    <row r="64" spans="1:33" ht="14.4" thickBot="1" x14ac:dyDescent="0.3">
      <c r="A64" s="1" t="s">
        <v>74</v>
      </c>
      <c r="B64" s="1">
        <v>32.853200000000001</v>
      </c>
      <c r="C64" s="1"/>
      <c r="D64" s="1">
        <v>9.1089000000000002</v>
      </c>
      <c r="E64" s="1"/>
      <c r="F64" s="1">
        <v>10.070499999999999</v>
      </c>
      <c r="G64" s="1">
        <v>13.6738</v>
      </c>
      <c r="H64" s="1"/>
      <c r="I64" s="1">
        <v>12070</v>
      </c>
      <c r="J64" s="1">
        <v>27.74</v>
      </c>
      <c r="K64" s="1"/>
      <c r="L64" s="1">
        <v>15907</v>
      </c>
      <c r="M64" s="1">
        <v>59587</v>
      </c>
      <c r="N64" s="1">
        <v>125</v>
      </c>
      <c r="O64" s="1">
        <v>5.3197000000000001</v>
      </c>
      <c r="P64" s="1">
        <v>3.51</v>
      </c>
      <c r="Q64" s="1">
        <v>108620</v>
      </c>
      <c r="R64" s="1">
        <v>16300</v>
      </c>
      <c r="S64" s="1"/>
      <c r="T64" s="1">
        <v>390230</v>
      </c>
      <c r="U64" s="1">
        <v>4.9888000000000003</v>
      </c>
      <c r="V64" s="1">
        <v>56240</v>
      </c>
      <c r="W64" s="1">
        <v>5.7329999999999997</v>
      </c>
      <c r="X64" s="1">
        <v>13340</v>
      </c>
      <c r="Y64" s="1">
        <v>9670</v>
      </c>
      <c r="Z64" s="1">
        <v>49.08</v>
      </c>
      <c r="AA64" s="1">
        <v>8.67</v>
      </c>
      <c r="AB64" s="1">
        <v>7.07</v>
      </c>
      <c r="AC64" s="1">
        <v>9870</v>
      </c>
      <c r="AD64" s="1">
        <v>6.07</v>
      </c>
      <c r="AE64" s="1"/>
      <c r="AF64" s="1"/>
      <c r="AG64" s="1">
        <v>12048</v>
      </c>
    </row>
    <row r="65" spans="1:33" ht="14.4" thickBot="1" x14ac:dyDescent="0.3">
      <c r="A65" s="1" t="s">
        <v>75</v>
      </c>
      <c r="B65" s="1">
        <v>39.280500000000004</v>
      </c>
      <c r="C65" s="1">
        <v>113</v>
      </c>
      <c r="D65" s="1">
        <v>11.866899999999999</v>
      </c>
      <c r="E65" s="1">
        <v>125.3</v>
      </c>
      <c r="F65" s="1"/>
      <c r="G65" s="1">
        <v>15.460699999999999</v>
      </c>
      <c r="H65" s="1">
        <v>105.3</v>
      </c>
      <c r="I65" s="1"/>
      <c r="J65" s="1">
        <v>28</v>
      </c>
      <c r="K65" s="1">
        <v>4.0549999999999997</v>
      </c>
      <c r="L65" s="1">
        <v>15907</v>
      </c>
      <c r="M65" s="1">
        <v>59586.67</v>
      </c>
      <c r="N65" s="1">
        <v>118</v>
      </c>
      <c r="O65" s="1">
        <v>4.5018000000000002</v>
      </c>
      <c r="P65" s="1">
        <v>5.29</v>
      </c>
      <c r="Q65" s="1">
        <v>107261</v>
      </c>
      <c r="R65" s="1">
        <v>20486</v>
      </c>
      <c r="S65" s="1">
        <v>444.88</v>
      </c>
      <c r="T65" s="1">
        <v>456619</v>
      </c>
      <c r="U65" s="1">
        <v>5.2813999999999997</v>
      </c>
      <c r="V65" s="1">
        <v>41223</v>
      </c>
      <c r="W65" s="1">
        <v>5.2172000000000001</v>
      </c>
      <c r="X65" s="1">
        <v>13090</v>
      </c>
      <c r="Y65" s="1">
        <v>12830</v>
      </c>
      <c r="Z65" s="1">
        <v>48.47</v>
      </c>
      <c r="AA65" s="1">
        <v>9.1</v>
      </c>
      <c r="AB65" s="1">
        <v>7.4</v>
      </c>
      <c r="AC65" s="1">
        <v>7160</v>
      </c>
      <c r="AD65" s="1">
        <v>5.39</v>
      </c>
      <c r="AE65" s="1"/>
      <c r="AF65" s="1"/>
      <c r="AG65" s="1">
        <v>11998.64</v>
      </c>
    </row>
    <row r="66" spans="1:33" ht="14.4" thickBot="1" x14ac:dyDescent="0.3">
      <c r="A66" s="1" t="s">
        <v>76</v>
      </c>
      <c r="B66" s="1">
        <v>52.036999999999999</v>
      </c>
      <c r="C66" s="1">
        <v>115.1</v>
      </c>
      <c r="D66" s="1">
        <v>17.050899999999999</v>
      </c>
      <c r="E66" s="1">
        <v>120.9</v>
      </c>
      <c r="F66" s="1">
        <v>15.492900000000001</v>
      </c>
      <c r="G66" s="1">
        <v>19.493200000000002</v>
      </c>
      <c r="H66" s="1">
        <v>107.7</v>
      </c>
      <c r="I66" s="1">
        <v>21438</v>
      </c>
      <c r="J66" s="1">
        <v>28</v>
      </c>
      <c r="K66" s="1">
        <v>4.0095000000000001</v>
      </c>
      <c r="L66" s="1">
        <v>15907</v>
      </c>
      <c r="M66" s="1">
        <v>59586.67</v>
      </c>
      <c r="N66" s="1">
        <v>118</v>
      </c>
      <c r="O66" s="1">
        <v>4.0223000000000004</v>
      </c>
      <c r="P66" s="1">
        <v>7.99</v>
      </c>
      <c r="Q66" s="1">
        <v>126403</v>
      </c>
      <c r="R66" s="1">
        <v>20664</v>
      </c>
      <c r="S66" s="1">
        <v>523.19000000000005</v>
      </c>
      <c r="T66" s="1">
        <v>358700</v>
      </c>
      <c r="U66" s="1">
        <v>2.7917000000000001</v>
      </c>
      <c r="V66" s="1">
        <v>46033</v>
      </c>
      <c r="W66" s="1">
        <v>9.6966999999999999</v>
      </c>
      <c r="X66" s="1">
        <v>13630</v>
      </c>
      <c r="Y66" s="1">
        <v>11480</v>
      </c>
      <c r="Z66" s="1">
        <v>48.43</v>
      </c>
      <c r="AA66" s="1">
        <v>7.27</v>
      </c>
      <c r="AB66" s="1">
        <v>3.85</v>
      </c>
      <c r="AC66" s="1">
        <v>7770</v>
      </c>
      <c r="AD66" s="1">
        <v>9.56</v>
      </c>
      <c r="AE66" s="1"/>
      <c r="AF66" s="1"/>
      <c r="AG66" s="1">
        <v>11108.72</v>
      </c>
    </row>
    <row r="67" spans="1:33" ht="14.4" thickBot="1" x14ac:dyDescent="0.3">
      <c r="A67" s="1" t="s">
        <v>77</v>
      </c>
      <c r="B67" s="1">
        <v>58.873699999999999</v>
      </c>
      <c r="C67" s="1">
        <v>112.5</v>
      </c>
      <c r="D67" s="1">
        <v>19.424499999999998</v>
      </c>
      <c r="E67" s="1">
        <v>118.9</v>
      </c>
      <c r="F67" s="1">
        <v>18.6142</v>
      </c>
      <c r="G67" s="1">
        <v>20.835000000000001</v>
      </c>
      <c r="H67" s="1">
        <v>106.1</v>
      </c>
      <c r="I67" s="1"/>
      <c r="J67" s="1">
        <v>27.345700000000001</v>
      </c>
      <c r="K67" s="1">
        <v>4.1698000000000004</v>
      </c>
      <c r="L67" s="1">
        <v>15907</v>
      </c>
      <c r="M67" s="1">
        <v>59587</v>
      </c>
      <c r="N67" s="1">
        <v>140</v>
      </c>
      <c r="O67" s="1">
        <v>4.1413000000000002</v>
      </c>
      <c r="P67" s="1">
        <v>8.5399999999999991</v>
      </c>
      <c r="Q67" s="1">
        <v>121335</v>
      </c>
      <c r="R67" s="1">
        <v>16384</v>
      </c>
      <c r="S67" s="1">
        <v>503.05</v>
      </c>
      <c r="T67" s="1">
        <v>367891</v>
      </c>
      <c r="U67" s="1">
        <v>2.4470999999999998</v>
      </c>
      <c r="V67" s="1">
        <v>54880</v>
      </c>
      <c r="W67" s="1">
        <v>9.4779</v>
      </c>
      <c r="X67" s="1">
        <v>13290</v>
      </c>
      <c r="Y67" s="1">
        <v>8880</v>
      </c>
      <c r="Z67" s="1">
        <v>49.93</v>
      </c>
      <c r="AA67" s="1">
        <v>7.42</v>
      </c>
      <c r="AB67" s="1">
        <v>3.35</v>
      </c>
      <c r="AC67" s="1">
        <v>9670</v>
      </c>
      <c r="AD67" s="1">
        <v>9.3699999999999992</v>
      </c>
      <c r="AE67" s="1"/>
      <c r="AF67" s="1"/>
      <c r="AG67" s="1">
        <v>11242.81</v>
      </c>
    </row>
    <row r="68" spans="1:33" ht="14.4" thickBot="1" x14ac:dyDescent="0.3">
      <c r="A68" s="1" t="s">
        <v>78</v>
      </c>
      <c r="B68" s="1">
        <v>64.410499999999999</v>
      </c>
      <c r="C68" s="1">
        <v>109</v>
      </c>
      <c r="D68" s="1">
        <v>21.186</v>
      </c>
      <c r="E68" s="1">
        <v>112.5</v>
      </c>
      <c r="F68" s="1">
        <v>21.064900000000002</v>
      </c>
      <c r="G68" s="1">
        <v>22.159600000000001</v>
      </c>
      <c r="H68" s="1">
        <v>105.5</v>
      </c>
      <c r="I68" s="1">
        <v>26715</v>
      </c>
      <c r="J68" s="1">
        <v>27.344100000000001</v>
      </c>
      <c r="K68" s="1">
        <v>4.0690999999999997</v>
      </c>
      <c r="L68" s="1"/>
      <c r="M68" s="1">
        <v>59580</v>
      </c>
      <c r="N68" s="1">
        <v>142</v>
      </c>
      <c r="O68" s="1">
        <v>4.0845000000000002</v>
      </c>
      <c r="P68" s="1">
        <v>9.01</v>
      </c>
      <c r="Q68" s="1">
        <v>133990</v>
      </c>
      <c r="R68" s="1">
        <v>12249</v>
      </c>
      <c r="S68" s="1">
        <v>555.74</v>
      </c>
      <c r="T68" s="1">
        <v>329313</v>
      </c>
      <c r="U68" s="1">
        <v>3.2749999999999999</v>
      </c>
      <c r="V68" s="1">
        <v>63668</v>
      </c>
      <c r="W68" s="1">
        <v>9.7850000000000001</v>
      </c>
      <c r="X68" s="1">
        <v>15150</v>
      </c>
      <c r="Y68" s="1">
        <v>7550</v>
      </c>
      <c r="Z68" s="1">
        <v>51.43</v>
      </c>
      <c r="AA68" s="1">
        <v>6.04</v>
      </c>
      <c r="AB68" s="1">
        <v>4.47</v>
      </c>
      <c r="AC68" s="1">
        <v>10660</v>
      </c>
      <c r="AD68" s="1">
        <v>9.65</v>
      </c>
      <c r="AE68" s="1"/>
      <c r="AF68" s="1"/>
      <c r="AG68" s="1">
        <v>11770</v>
      </c>
    </row>
    <row r="69" spans="1:33" ht="14.4" thickBot="1" x14ac:dyDescent="0.3">
      <c r="A69" s="7" t="s">
        <v>79</v>
      </c>
      <c r="B69" s="7">
        <v>69.561400000000006</v>
      </c>
      <c r="C69" s="7">
        <v>108.9</v>
      </c>
      <c r="D69" s="7">
        <v>21.9468</v>
      </c>
      <c r="E69" s="7"/>
      <c r="F69" s="7"/>
      <c r="G69" s="7">
        <v>23.7073</v>
      </c>
      <c r="H69" s="7"/>
      <c r="I69" s="7">
        <v>28846</v>
      </c>
      <c r="J69" s="7">
        <v>27.363099999999999</v>
      </c>
      <c r="K69" s="7"/>
      <c r="L69" s="7"/>
      <c r="M69" s="7" t="s">
        <v>125</v>
      </c>
      <c r="N69" s="7" t="s">
        <v>126</v>
      </c>
      <c r="O69" s="7" t="s">
        <v>127</v>
      </c>
      <c r="P69" s="7"/>
      <c r="Q69" s="7" t="s">
        <v>128</v>
      </c>
      <c r="R69" s="7" t="s">
        <v>129</v>
      </c>
      <c r="S69" s="7">
        <v>578.86</v>
      </c>
      <c r="T69" s="7" t="s">
        <v>130</v>
      </c>
      <c r="U69" s="7">
        <v>3.4422000000000001</v>
      </c>
      <c r="V69" s="7" t="s">
        <v>131</v>
      </c>
      <c r="W69" s="7" t="s">
        <v>132</v>
      </c>
      <c r="X69" s="7" t="s">
        <v>133</v>
      </c>
      <c r="Y69" s="7">
        <v>5000</v>
      </c>
      <c r="Z69" s="7" t="s">
        <v>134</v>
      </c>
      <c r="AA69" s="7">
        <v>6.38</v>
      </c>
      <c r="AB69" s="7" t="s">
        <v>135</v>
      </c>
      <c r="AC69" s="7" t="s">
        <v>136</v>
      </c>
      <c r="AD69" s="7">
        <v>9.9700000000000006</v>
      </c>
      <c r="AE69" s="7" t="s">
        <v>137</v>
      </c>
      <c r="AF69" s="7" t="s">
        <v>138</v>
      </c>
      <c r="AG69" s="7">
        <v>12532</v>
      </c>
    </row>
    <row r="70" spans="1:33" ht="14.4" thickBot="1" x14ac:dyDescent="0.3">
      <c r="A70" s="7" t="s">
        <v>80</v>
      </c>
      <c r="B70" s="7">
        <v>77.751800000000003</v>
      </c>
      <c r="C70" s="14">
        <v>108.6</v>
      </c>
      <c r="D70" s="7"/>
      <c r="E70" s="7"/>
      <c r="F70" s="7"/>
      <c r="G70" s="7"/>
      <c r="H70" s="7"/>
      <c r="I70" s="7">
        <v>32229</v>
      </c>
      <c r="J70" s="7">
        <v>27.3673</v>
      </c>
      <c r="K70" s="7"/>
      <c r="L70" s="7">
        <v>15835.17</v>
      </c>
      <c r="M70" s="7">
        <v>59228</v>
      </c>
      <c r="N70" s="7">
        <v>89.786799999999999</v>
      </c>
      <c r="O70" s="7">
        <v>4.3189000000000002</v>
      </c>
      <c r="P70" s="7"/>
      <c r="Q70" s="7">
        <v>126376</v>
      </c>
      <c r="R70" s="7">
        <v>1330</v>
      </c>
      <c r="S70" s="7">
        <v>523.73</v>
      </c>
      <c r="T70" s="7">
        <v>418856</v>
      </c>
      <c r="U70" s="7">
        <v>3.2383999999999999</v>
      </c>
      <c r="V70" s="7">
        <v>92485</v>
      </c>
      <c r="W70" s="7">
        <v>9.2416</v>
      </c>
      <c r="X70" s="7">
        <v>13220</v>
      </c>
      <c r="Y70" s="7">
        <v>710</v>
      </c>
      <c r="Z70" s="7">
        <v>57.71</v>
      </c>
      <c r="AA70" s="7">
        <v>6.69</v>
      </c>
      <c r="AB70" s="7">
        <v>4.3600000000000003</v>
      </c>
      <c r="AC70" s="7">
        <v>16110</v>
      </c>
      <c r="AD70" s="7">
        <v>8.61</v>
      </c>
      <c r="AE70" s="7">
        <v>40529</v>
      </c>
      <c r="AF70" s="7">
        <v>293798</v>
      </c>
      <c r="AG70" s="7">
        <f>10501+2081</f>
        <v>12582</v>
      </c>
    </row>
    <row r="71" spans="1:33" ht="14.4" thickBot="1" x14ac:dyDescent="0.3">
      <c r="A71" s="7" t="s">
        <v>81</v>
      </c>
      <c r="B71" s="7">
        <v>69.843299999999999</v>
      </c>
      <c r="C71" s="7">
        <v>98.9</v>
      </c>
      <c r="D71" s="7">
        <v>19.52</v>
      </c>
      <c r="E71" s="7"/>
      <c r="F71" s="7">
        <v>29.03</v>
      </c>
      <c r="G71" s="7">
        <v>26.64</v>
      </c>
      <c r="H71" s="7"/>
      <c r="I71" s="7">
        <v>28915</v>
      </c>
      <c r="J71" s="7">
        <v>26.9328</v>
      </c>
      <c r="K71" s="7"/>
      <c r="L71" s="7">
        <v>15835.15</v>
      </c>
      <c r="M71" s="7"/>
      <c r="N71" s="7">
        <v>92.043199999999999</v>
      </c>
      <c r="O71" s="7">
        <v>3.9996999999999998</v>
      </c>
      <c r="P71" s="7"/>
      <c r="Q71" s="7">
        <v>166773</v>
      </c>
      <c r="R71" s="7">
        <v>7740</v>
      </c>
      <c r="S71" s="7">
        <v>689.72</v>
      </c>
      <c r="T71" s="7">
        <v>448362</v>
      </c>
      <c r="U71" s="7">
        <v>5.6780999999999997</v>
      </c>
      <c r="V71" s="7">
        <v>6.1677999999999997</v>
      </c>
      <c r="W71" s="7">
        <v>10.8652</v>
      </c>
      <c r="X71" s="7">
        <v>24550</v>
      </c>
      <c r="Y71" s="7"/>
      <c r="Z71" s="7">
        <v>58.08</v>
      </c>
      <c r="AA71" s="7">
        <v>6.62</v>
      </c>
      <c r="AB71" s="7">
        <v>8.57</v>
      </c>
      <c r="AC71" s="7">
        <v>10570</v>
      </c>
      <c r="AD71" s="7">
        <v>15.77</v>
      </c>
      <c r="AE71" s="7">
        <v>35372</v>
      </c>
      <c r="AF71" s="7">
        <v>319062</v>
      </c>
      <c r="AG71" s="7">
        <v>13685</v>
      </c>
    </row>
    <row r="72" spans="1:33" ht="14.4" thickBot="1" x14ac:dyDescent="0.3">
      <c r="A72" s="7" t="s">
        <v>82</v>
      </c>
      <c r="B72" s="7">
        <v>77.760000000000005</v>
      </c>
      <c r="C72" s="7">
        <v>102.6</v>
      </c>
      <c r="D72" s="7">
        <v>18.350000000000001</v>
      </c>
      <c r="E72" s="7"/>
      <c r="F72" s="7">
        <v>31.79</v>
      </c>
      <c r="G72" s="7">
        <v>27.62</v>
      </c>
      <c r="H72" s="7"/>
      <c r="I72" s="7">
        <v>32158</v>
      </c>
      <c r="J72" s="7">
        <v>26.656300000000002</v>
      </c>
      <c r="K72" s="7"/>
      <c r="L72" s="7">
        <v>15800</v>
      </c>
      <c r="M72" s="7"/>
      <c r="N72" s="7">
        <v>95.122900000000001</v>
      </c>
      <c r="O72" s="7">
        <v>3.9756</v>
      </c>
      <c r="P72" s="7"/>
      <c r="Q72" s="7">
        <v>170061</v>
      </c>
      <c r="R72" s="7"/>
      <c r="S72" s="7">
        <v>750.82</v>
      </c>
      <c r="T72" s="7">
        <v>507540</v>
      </c>
      <c r="U72" s="7">
        <v>5.6836000000000002</v>
      </c>
      <c r="V72" s="7">
        <v>65398</v>
      </c>
      <c r="W72" s="7">
        <v>11.0258</v>
      </c>
      <c r="X72" s="7">
        <v>25000</v>
      </c>
      <c r="Y72" s="7">
        <v>180</v>
      </c>
      <c r="Z72" s="7">
        <v>58.89</v>
      </c>
      <c r="AA72" s="7">
        <v>7.41</v>
      </c>
      <c r="AB72" s="7">
        <v>8.57</v>
      </c>
      <c r="AC72" s="7">
        <v>11650</v>
      </c>
      <c r="AD72" s="7">
        <v>15.99</v>
      </c>
      <c r="AE72" s="7">
        <v>37589</v>
      </c>
      <c r="AF72" s="7">
        <v>323868</v>
      </c>
      <c r="AG72" s="7">
        <v>13868.6</v>
      </c>
    </row>
    <row r="73" spans="1:33" ht="14.4" thickBot="1" x14ac:dyDescent="0.3">
      <c r="A73" s="7" t="s">
        <v>83</v>
      </c>
      <c r="B73" s="7">
        <v>72.024100000000004</v>
      </c>
      <c r="C73" s="7">
        <v>103</v>
      </c>
      <c r="D73" s="7">
        <v>8.32</v>
      </c>
      <c r="E73" s="7"/>
      <c r="F73" s="7">
        <v>31.5</v>
      </c>
      <c r="G73" s="7">
        <v>32.200000000000003</v>
      </c>
      <c r="H73" s="7"/>
      <c r="I73" s="7">
        <v>29811</v>
      </c>
      <c r="J73" s="7">
        <v>26.3749</v>
      </c>
      <c r="K73" s="7"/>
      <c r="L73" s="7">
        <v>15800</v>
      </c>
      <c r="M73" s="7"/>
      <c r="N73" s="7">
        <v>96.441299999999998</v>
      </c>
      <c r="O73" s="7">
        <v>3.8706999999999998</v>
      </c>
      <c r="P73" s="7"/>
      <c r="Q73" s="7">
        <v>180054</v>
      </c>
      <c r="R73" s="7"/>
      <c r="S73" s="7">
        <v>745.87</v>
      </c>
      <c r="T73" s="7">
        <v>4171455</v>
      </c>
      <c r="U73" s="7">
        <v>5.7790999999999997</v>
      </c>
      <c r="V73" s="7">
        <v>46073</v>
      </c>
      <c r="W73" s="7">
        <v>12.01</v>
      </c>
      <c r="X73" s="7">
        <v>25550</v>
      </c>
      <c r="Y73" s="7"/>
      <c r="Z73" s="7">
        <v>58.01</v>
      </c>
      <c r="AA73" s="7">
        <v>7.06</v>
      </c>
      <c r="AB73" s="7">
        <v>8.65</v>
      </c>
      <c r="AC73" s="7">
        <v>8330</v>
      </c>
      <c r="AD73" s="7">
        <v>16.579999999999998</v>
      </c>
      <c r="AE73" s="7">
        <v>38643</v>
      </c>
      <c r="AF73" s="7">
        <v>290800</v>
      </c>
      <c r="AG73" s="7">
        <v>13761</v>
      </c>
    </row>
    <row r="74" spans="1:33" ht="14.4" thickBot="1" x14ac:dyDescent="0.3">
      <c r="A74" s="7" t="s">
        <v>84</v>
      </c>
      <c r="B74" s="7">
        <v>81.34</v>
      </c>
      <c r="C74" s="7">
        <v>103.7</v>
      </c>
      <c r="D74" s="7">
        <v>9.1300000000000008</v>
      </c>
      <c r="E74" s="7"/>
      <c r="F74" s="7">
        <v>33.119999999999997</v>
      </c>
      <c r="G74" s="7">
        <v>39.1</v>
      </c>
      <c r="H74" s="7"/>
      <c r="I74" s="7">
        <v>44915</v>
      </c>
      <c r="J74" s="7">
        <v>26.058399999999999</v>
      </c>
      <c r="K74" s="7"/>
      <c r="L74" s="7">
        <v>15838.35</v>
      </c>
      <c r="M74" s="7"/>
      <c r="N74" s="7">
        <v>101.52</v>
      </c>
      <c r="O74" s="7">
        <v>4.1482999999999999</v>
      </c>
      <c r="P74" s="7"/>
      <c r="Q74" s="7">
        <v>178478</v>
      </c>
      <c r="R74" s="7"/>
      <c r="S74" s="7">
        <v>1005.94</v>
      </c>
      <c r="T74" s="7">
        <v>471256</v>
      </c>
      <c r="U74" s="7">
        <v>3.9020000000000001</v>
      </c>
      <c r="V74" s="7">
        <v>30179</v>
      </c>
      <c r="W74" s="7">
        <v>12.998799999999999</v>
      </c>
      <c r="X74" s="7">
        <v>23920</v>
      </c>
      <c r="Y74" s="7"/>
      <c r="Z74" s="7">
        <v>57.17</v>
      </c>
      <c r="AA74" s="7">
        <v>7.42</v>
      </c>
      <c r="AB74" s="7">
        <v>5.75</v>
      </c>
      <c r="AC74" s="7">
        <v>5720</v>
      </c>
      <c r="AD74" s="7">
        <v>16.899999999999999</v>
      </c>
      <c r="AE74" s="7">
        <v>39575</v>
      </c>
      <c r="AF74" s="7">
        <v>285353</v>
      </c>
      <c r="AG74" s="7">
        <v>16520</v>
      </c>
    </row>
  </sheetData>
  <mergeCells count="1">
    <mergeCell ref="A1:AG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额济纳旗</vt:lpstr>
      <vt:lpstr>金川区</vt:lpstr>
      <vt:lpstr>永昌县</vt:lpstr>
      <vt:lpstr>瓜州</vt:lpstr>
      <vt:lpstr>肃北</vt:lpstr>
      <vt:lpstr>玉门</vt:lpstr>
      <vt:lpstr>敦煌</vt:lpstr>
      <vt:lpstr>凉州</vt:lpstr>
      <vt:lpstr>民勤</vt:lpstr>
      <vt:lpstr>古浪</vt:lpstr>
      <vt:lpstr>天祝</vt:lpstr>
      <vt:lpstr>甘州</vt:lpstr>
      <vt:lpstr>临泽</vt:lpstr>
      <vt:lpstr>高台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liugj</dc:creator>
  <cp:lastModifiedBy>liugj</cp:lastModifiedBy>
  <dcterms:created xsi:type="dcterms:W3CDTF">2021-12-24T01:55:32Z</dcterms:created>
  <dcterms:modified xsi:type="dcterms:W3CDTF">2021-12-28T13:08:56Z</dcterms:modified>
</cp:coreProperties>
</file>