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\Documents\我的坚果云\3G 第二次审稿\NEW table\Table 2021.12.23\"/>
    </mc:Choice>
  </mc:AlternateContent>
  <bookViews>
    <workbookView xWindow="360" yWindow="105" windowWidth="16095" windowHeight="951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H34" i="1" l="1"/>
  <c r="G34" i="1"/>
  <c r="F34" i="1"/>
  <c r="D34" i="1"/>
  <c r="C34" i="1"/>
  <c r="B34" i="1"/>
  <c r="H33" i="1"/>
  <c r="G33" i="1"/>
  <c r="F33" i="1"/>
  <c r="D33" i="1"/>
  <c r="C33" i="1"/>
  <c r="B33" i="1"/>
  <c r="H32" i="1"/>
  <c r="G32" i="1"/>
  <c r="F32" i="1"/>
  <c r="D32" i="1"/>
  <c r="C32" i="1"/>
  <c r="B32" i="1"/>
  <c r="H31" i="1"/>
  <c r="G31" i="1"/>
  <c r="F31" i="1"/>
  <c r="D31" i="1"/>
  <c r="C31" i="1"/>
  <c r="B31" i="1"/>
  <c r="H30" i="1"/>
  <c r="G30" i="1"/>
  <c r="F30" i="1"/>
  <c r="D30" i="1"/>
  <c r="C30" i="1"/>
  <c r="B30" i="1"/>
</calcChain>
</file>

<file path=xl/sharedStrings.xml><?xml version="1.0" encoding="utf-8"?>
<sst xmlns="http://schemas.openxmlformats.org/spreadsheetml/2006/main" count="68" uniqueCount="59">
  <si>
    <t>g</t>
  </si>
  <si>
    <t>cpx</t>
  </si>
  <si>
    <t>FeO</t>
  </si>
  <si>
    <t>MnO</t>
  </si>
  <si>
    <t>MgO</t>
  </si>
  <si>
    <t>CaO</t>
  </si>
  <si>
    <t>Total</t>
  </si>
  <si>
    <t>Oxygen</t>
  </si>
  <si>
    <t>Si</t>
  </si>
  <si>
    <t>Ti</t>
  </si>
  <si>
    <t>Al</t>
  </si>
  <si>
    <t>Cr</t>
  </si>
  <si>
    <t>Mn</t>
  </si>
  <si>
    <t>Mg</t>
  </si>
  <si>
    <t>Ca</t>
  </si>
  <si>
    <t>Na</t>
  </si>
  <si>
    <t>K</t>
  </si>
  <si>
    <t>Sum</t>
  </si>
  <si>
    <t>Pyr</t>
  </si>
  <si>
    <t>Grss</t>
  </si>
  <si>
    <t>Alm</t>
  </si>
  <si>
    <t>spess</t>
  </si>
  <si>
    <t>Mg#</t>
  </si>
  <si>
    <t>Jd</t>
  </si>
  <si>
    <t>Aug</t>
  </si>
  <si>
    <t>Ac</t>
  </si>
  <si>
    <t>WO</t>
  </si>
  <si>
    <t>En</t>
  </si>
  <si>
    <t>Fs</t>
  </si>
  <si>
    <t>Mineral</t>
    <phoneticPr fontId="2" type="noConversion"/>
  </si>
  <si>
    <t>texture</t>
    <phoneticPr fontId="2" type="noConversion"/>
  </si>
  <si>
    <t>core</t>
    <phoneticPr fontId="1" type="noConversion"/>
  </si>
  <si>
    <t>mantle</t>
    <phoneticPr fontId="1" type="noConversion"/>
  </si>
  <si>
    <t>rim</t>
    <phoneticPr fontId="1" type="noConversion"/>
  </si>
  <si>
    <t>inclusion</t>
    <phoneticPr fontId="2" type="noConversion"/>
  </si>
  <si>
    <t>rim</t>
    <phoneticPr fontId="2" type="noConversion"/>
  </si>
  <si>
    <t>mantle</t>
    <phoneticPr fontId="2" type="noConversion"/>
  </si>
  <si>
    <t>core</t>
    <phoneticPr fontId="2" type="noConversion"/>
  </si>
  <si>
    <t>symplectite</t>
    <phoneticPr fontId="2" type="noConversion"/>
  </si>
  <si>
    <t xml:space="preserve"> </t>
    <phoneticPr fontId="2" type="noConversion"/>
  </si>
  <si>
    <t xml:space="preserve"> </t>
    <phoneticPr fontId="2" type="noConversion"/>
  </si>
  <si>
    <t xml:space="preserve"> </t>
    <phoneticPr fontId="2" type="noConversion"/>
  </si>
  <si>
    <t xml:space="preserve"> </t>
    <phoneticPr fontId="1" type="noConversion"/>
  </si>
  <si>
    <t xml:space="preserve"> </t>
    <phoneticPr fontId="1" type="noConversion"/>
  </si>
  <si>
    <t>2016PK40</t>
    <phoneticPr fontId="1" type="noConversion"/>
  </si>
  <si>
    <t>2016PK43-2</t>
    <phoneticPr fontId="1" type="noConversion"/>
  </si>
  <si>
    <t>Sample</t>
    <phoneticPr fontId="2" type="noConversion"/>
  </si>
  <si>
    <t xml:space="preserve"> </t>
    <phoneticPr fontId="1" type="noConversion"/>
  </si>
  <si>
    <r>
      <t>SiO</t>
    </r>
    <r>
      <rPr>
        <vertAlign val="subscript"/>
        <sz val="8"/>
        <color rgb="FF000000"/>
        <rFont val="Times New Roman"/>
        <family val="1"/>
      </rPr>
      <t>2</t>
    </r>
  </si>
  <si>
    <r>
      <t>TiO</t>
    </r>
    <r>
      <rPr>
        <vertAlign val="subscript"/>
        <sz val="8"/>
        <color rgb="FF000000"/>
        <rFont val="Times New Roman"/>
        <family val="1"/>
      </rPr>
      <t>2</t>
    </r>
  </si>
  <si>
    <r>
      <t>Al</t>
    </r>
    <r>
      <rPr>
        <vertAlign val="subscript"/>
        <sz val="8"/>
        <color rgb="FF000000"/>
        <rFont val="Times New Roman"/>
        <family val="1"/>
      </rPr>
      <t>2</t>
    </r>
    <r>
      <rPr>
        <sz val="8"/>
        <color rgb="FF000000"/>
        <rFont val="Times New Roman"/>
        <family val="1"/>
      </rPr>
      <t>O</t>
    </r>
    <r>
      <rPr>
        <vertAlign val="subscript"/>
        <sz val="8"/>
        <color rgb="FF000000"/>
        <rFont val="Times New Roman"/>
        <family val="1"/>
      </rPr>
      <t>3</t>
    </r>
  </si>
  <si>
    <r>
      <t>Cr</t>
    </r>
    <r>
      <rPr>
        <vertAlign val="subscript"/>
        <sz val="8"/>
        <color rgb="FF000000"/>
        <rFont val="Times New Roman"/>
        <family val="1"/>
      </rPr>
      <t>2</t>
    </r>
    <r>
      <rPr>
        <sz val="8"/>
        <color rgb="FF000000"/>
        <rFont val="Times New Roman"/>
        <family val="1"/>
      </rPr>
      <t>O</t>
    </r>
    <r>
      <rPr>
        <vertAlign val="subscript"/>
        <sz val="8"/>
        <color rgb="FF000000"/>
        <rFont val="Times New Roman"/>
        <family val="1"/>
      </rPr>
      <t>3</t>
    </r>
  </si>
  <si>
    <r>
      <t>Fe</t>
    </r>
    <r>
      <rPr>
        <vertAlign val="subscript"/>
        <sz val="8"/>
        <color rgb="FF000000"/>
        <rFont val="Times New Roman"/>
        <family val="1"/>
      </rPr>
      <t>2</t>
    </r>
    <r>
      <rPr>
        <sz val="8"/>
        <color rgb="FF000000"/>
        <rFont val="Times New Roman"/>
        <family val="1"/>
      </rPr>
      <t>O</t>
    </r>
    <r>
      <rPr>
        <vertAlign val="subscript"/>
        <sz val="8"/>
        <color rgb="FF000000"/>
        <rFont val="Times New Roman"/>
        <family val="1"/>
      </rPr>
      <t>3</t>
    </r>
  </si>
  <si>
    <r>
      <t>Na</t>
    </r>
    <r>
      <rPr>
        <vertAlign val="subscript"/>
        <sz val="8"/>
        <color rgb="FF000000"/>
        <rFont val="Times New Roman"/>
        <family val="1"/>
      </rPr>
      <t>2</t>
    </r>
    <r>
      <rPr>
        <sz val="8"/>
        <color rgb="FF000000"/>
        <rFont val="Times New Roman"/>
        <family val="1"/>
      </rPr>
      <t>O</t>
    </r>
  </si>
  <si>
    <r>
      <t>K</t>
    </r>
    <r>
      <rPr>
        <vertAlign val="subscript"/>
        <sz val="8"/>
        <color rgb="FF000000"/>
        <rFont val="Times New Roman"/>
        <family val="1"/>
      </rPr>
      <t>2</t>
    </r>
    <r>
      <rPr>
        <sz val="8"/>
        <color rgb="FF000000"/>
        <rFont val="Times New Roman"/>
        <family val="1"/>
      </rPr>
      <t>O</t>
    </r>
  </si>
  <si>
    <r>
      <t>Fe</t>
    </r>
    <r>
      <rPr>
        <vertAlign val="superscript"/>
        <sz val="8"/>
        <color rgb="FF000000"/>
        <rFont val="Times New Roman"/>
        <family val="1"/>
      </rPr>
      <t>3+</t>
    </r>
  </si>
  <si>
    <r>
      <t>Fe</t>
    </r>
    <r>
      <rPr>
        <vertAlign val="superscript"/>
        <sz val="8"/>
        <color rgb="FF000000"/>
        <rFont val="Times New Roman"/>
        <family val="1"/>
      </rPr>
      <t>2+</t>
    </r>
  </si>
  <si>
    <r>
      <t>The amount of Fe</t>
    </r>
    <r>
      <rPr>
        <vertAlign val="superscript"/>
        <sz val="8"/>
        <color rgb="FF000000"/>
        <rFont val="Times New Roman"/>
        <family val="1"/>
      </rPr>
      <t>3+</t>
    </r>
    <r>
      <rPr>
        <sz val="8"/>
        <color rgb="FF000000"/>
        <rFont val="Times New Roman"/>
        <family val="1"/>
      </rPr>
      <t xml:space="preserve"> wascalculated from stoichiometric constrains using the program AX (Holland and Powell et al., 1998).</t>
    </r>
    <phoneticPr fontId="1" type="noConversion"/>
  </si>
  <si>
    <r>
      <rPr>
        <b/>
        <sz val="10"/>
        <color theme="1"/>
        <rFont val="Times New Roman"/>
        <family val="1"/>
      </rPr>
      <t>Table S1.1</t>
    </r>
    <r>
      <rPr>
        <sz val="10"/>
        <color theme="1"/>
        <rFont val="Times New Roman"/>
        <family val="1"/>
      </rPr>
      <t xml:space="preserve">
</t>
    </r>
    <r>
      <rPr>
        <i/>
        <sz val="10"/>
        <color theme="1"/>
        <rFont val="Times New Roman"/>
        <family val="1"/>
      </rPr>
      <t>Representative minerals analyses of garnet and clinopyroxenein in eclogites  from Naran, Pakistan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</si>
</sst>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.00;[Red]0.00"/>
  </numFmts>
  <fonts count="1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Times New Roman"/>
      <family val="1"/>
    </font>
    <font>
      <sz val="11"/>
      <color theme="1"/>
      <name val="Times New Roman"/>
      <family val="1"/>
    </font>
    <font>
      <sz val="9"/>
      <color theme="1"/>
      <name val="Arial Unicode MS"/>
      <family val="2"/>
      <charset val="134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</font>
    <font>
      <vertAlign val="subscript"/>
      <sz val="8"/>
      <color rgb="FF000000"/>
      <name val="Times New Roman"/>
      <family val="1"/>
    </font>
    <font>
      <sz val="8"/>
      <color rgb="FF000000"/>
      <name val="Times New Roman"/>
      <family val="1"/>
    </font>
    <font>
      <vertAlign val="superscript"/>
      <sz val="8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177" fontId="4" fillId="0" borderId="0" xfId="0" applyNumberFormat="1" applyFont="1" applyFill="1" applyAlignment="1">
      <alignment horizontal="left"/>
    </xf>
    <xf numFmtId="177" fontId="3" fillId="0" borderId="0" xfId="0" applyNumberFormat="1" applyFont="1" applyFill="1" applyAlignment="1">
      <alignment horizontal="left" vertical="center"/>
    </xf>
    <xf numFmtId="176" fontId="5" fillId="0" borderId="0" xfId="0" applyNumberFormat="1" applyFont="1" applyAlignment="1">
      <alignment horizontal="left" vertical="center"/>
    </xf>
    <xf numFmtId="177" fontId="5" fillId="0" borderId="0" xfId="0" applyNumberFormat="1" applyFont="1" applyAlignment="1">
      <alignment horizontal="left" vertical="center"/>
    </xf>
    <xf numFmtId="176" fontId="5" fillId="0" borderId="0" xfId="0" applyNumberFormat="1" applyFont="1" applyFill="1" applyAlignment="1">
      <alignment horizontal="left" vertical="center"/>
    </xf>
    <xf numFmtId="0" fontId="0" fillId="0" borderId="0" xfId="0" applyFill="1">
      <alignment vertical="center"/>
    </xf>
    <xf numFmtId="176" fontId="5" fillId="0" borderId="1" xfId="0" applyNumberFormat="1" applyFont="1" applyBorder="1" applyAlignment="1">
      <alignment horizontal="left" vertical="center"/>
    </xf>
    <xf numFmtId="176" fontId="5" fillId="0" borderId="2" xfId="0" applyNumberFormat="1" applyFont="1" applyBorder="1" applyAlignment="1">
      <alignment horizontal="left" vertical="center"/>
    </xf>
    <xf numFmtId="177" fontId="5" fillId="0" borderId="1" xfId="0" applyNumberFormat="1" applyFont="1" applyFill="1" applyBorder="1" applyAlignment="1">
      <alignment horizontal="left" vertical="center"/>
    </xf>
    <xf numFmtId="176" fontId="5" fillId="0" borderId="0" xfId="0" applyNumberFormat="1" applyFont="1" applyBorder="1" applyAlignment="1">
      <alignment horizontal="left" vertical="center"/>
    </xf>
    <xf numFmtId="177" fontId="5" fillId="0" borderId="0" xfId="0" applyNumberFormat="1" applyFont="1" applyBorder="1" applyAlignment="1">
      <alignment horizontal="left" vertical="center"/>
    </xf>
    <xf numFmtId="177" fontId="5" fillId="0" borderId="1" xfId="0" applyNumberFormat="1" applyFont="1" applyBorder="1" applyAlignment="1">
      <alignment horizontal="left" vertical="center"/>
    </xf>
    <xf numFmtId="177" fontId="5" fillId="0" borderId="0" xfId="0" applyNumberFormat="1" applyFont="1" applyFill="1" applyAlignment="1">
      <alignment horizontal="left" vertical="center"/>
    </xf>
    <xf numFmtId="177" fontId="5" fillId="0" borderId="0" xfId="0" applyNumberFormat="1" applyFont="1" applyFill="1" applyAlignment="1">
      <alignment horizontal="left"/>
    </xf>
    <xf numFmtId="176" fontId="5" fillId="0" borderId="1" xfId="0" applyNumberFormat="1" applyFont="1" applyFill="1" applyBorder="1" applyAlignment="1">
      <alignment horizontal="left" vertical="center"/>
    </xf>
    <xf numFmtId="176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/>
    </xf>
    <xf numFmtId="176" fontId="10" fillId="0" borderId="0" xfId="0" applyNumberFormat="1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177" fontId="5" fillId="0" borderId="2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1"/>
  <sheetViews>
    <sheetView tabSelected="1" zoomScale="130" zoomScaleNormal="130" workbookViewId="0">
      <selection sqref="A1:T1"/>
    </sheetView>
  </sheetViews>
  <sheetFormatPr defaultColWidth="4.375" defaultRowHeight="15" customHeight="1"/>
  <cols>
    <col min="1" max="1" width="6.625" style="3" customWidth="1"/>
    <col min="2" max="3" width="4.875" style="5" customWidth="1"/>
    <col min="4" max="4" width="6.25" style="5" customWidth="1"/>
    <col min="5" max="5" width="0.75" style="3" customWidth="1"/>
    <col min="6" max="8" width="5.125" style="5" customWidth="1"/>
    <col min="9" max="9" width="0.75" style="3" customWidth="1"/>
    <col min="10" max="12" width="4.625" style="4" customWidth="1"/>
    <col min="13" max="13" width="0.5" style="4" customWidth="1"/>
    <col min="14" max="16" width="5.25" style="4" customWidth="1"/>
    <col min="17" max="17" width="0.5" style="4" customWidth="1"/>
    <col min="18" max="20" width="5.25" style="4" customWidth="1"/>
    <col min="21" max="21" width="4.375" style="3"/>
    <col min="22" max="24" width="6.25" style="4" customWidth="1"/>
    <col min="25" max="27" width="4.875" style="4" customWidth="1"/>
    <col min="28" max="16384" width="4.375" style="3"/>
  </cols>
  <sheetData>
    <row r="1" spans="1:26" ht="36" customHeight="1">
      <c r="A1" s="16" t="s">
        <v>58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</row>
    <row r="2" spans="1:26" ht="15" customHeight="1">
      <c r="A2" s="7" t="s">
        <v>46</v>
      </c>
      <c r="B2" s="21" t="s">
        <v>44</v>
      </c>
      <c r="C2" s="21"/>
      <c r="D2" s="21"/>
      <c r="F2" s="21" t="s">
        <v>45</v>
      </c>
      <c r="G2" s="21"/>
      <c r="H2" s="21"/>
      <c r="J2" s="18" t="s">
        <v>45</v>
      </c>
      <c r="K2" s="18"/>
      <c r="L2" s="18"/>
      <c r="N2" s="18" t="s">
        <v>45</v>
      </c>
      <c r="O2" s="18"/>
      <c r="P2" s="18"/>
      <c r="R2" s="18" t="s">
        <v>45</v>
      </c>
      <c r="S2" s="18"/>
      <c r="T2" s="18"/>
    </row>
    <row r="3" spans="1:26" ht="15" customHeight="1">
      <c r="A3" s="8" t="s">
        <v>29</v>
      </c>
      <c r="B3" s="21" t="s">
        <v>0</v>
      </c>
      <c r="C3" s="21"/>
      <c r="D3" s="21"/>
      <c r="F3" s="21" t="s">
        <v>0</v>
      </c>
      <c r="G3" s="21"/>
      <c r="H3" s="21"/>
      <c r="J3" s="18" t="s">
        <v>1</v>
      </c>
      <c r="K3" s="18"/>
      <c r="L3" s="18"/>
      <c r="N3" s="18" t="s">
        <v>1</v>
      </c>
      <c r="O3" s="18"/>
      <c r="P3" s="18"/>
      <c r="R3" s="18" t="s">
        <v>1</v>
      </c>
      <c r="S3" s="18"/>
      <c r="T3" s="18"/>
      <c r="V3" s="4" t="s">
        <v>47</v>
      </c>
    </row>
    <row r="4" spans="1:26" ht="15" customHeight="1">
      <c r="A4" s="8" t="s">
        <v>30</v>
      </c>
      <c r="B4" s="9" t="s">
        <v>31</v>
      </c>
      <c r="C4" s="9" t="s">
        <v>32</v>
      </c>
      <c r="D4" s="9" t="s">
        <v>33</v>
      </c>
      <c r="E4" s="10"/>
      <c r="F4" s="9" t="s">
        <v>31</v>
      </c>
      <c r="G4" s="9" t="s">
        <v>32</v>
      </c>
      <c r="H4" s="9" t="s">
        <v>33</v>
      </c>
      <c r="I4" s="10"/>
      <c r="J4" s="18" t="s">
        <v>34</v>
      </c>
      <c r="K4" s="18"/>
      <c r="L4" s="18"/>
      <c r="M4" s="11"/>
      <c r="N4" s="12" t="s">
        <v>35</v>
      </c>
      <c r="O4" s="12" t="s">
        <v>36</v>
      </c>
      <c r="P4" s="12" t="s">
        <v>37</v>
      </c>
      <c r="Q4" s="11"/>
      <c r="R4" s="18" t="s">
        <v>38</v>
      </c>
      <c r="S4" s="18"/>
      <c r="T4" s="18"/>
    </row>
    <row r="5" spans="1:26" ht="15" customHeight="1">
      <c r="A5" s="3" t="s">
        <v>48</v>
      </c>
      <c r="B5" s="13">
        <v>37.54</v>
      </c>
      <c r="C5" s="13">
        <v>37.56</v>
      </c>
      <c r="D5" s="13">
        <v>38.21</v>
      </c>
      <c r="F5" s="14">
        <v>39.08</v>
      </c>
      <c r="G5" s="14">
        <v>39.11</v>
      </c>
      <c r="H5" s="14">
        <v>38.71</v>
      </c>
      <c r="J5" s="4">
        <v>55.13</v>
      </c>
      <c r="K5" s="4">
        <v>53.98</v>
      </c>
      <c r="L5" s="4">
        <v>54.55</v>
      </c>
      <c r="N5" s="4">
        <v>52.31</v>
      </c>
      <c r="O5" s="4">
        <v>54.03</v>
      </c>
      <c r="P5" s="4">
        <v>54.13</v>
      </c>
      <c r="R5" s="4">
        <v>52.71</v>
      </c>
      <c r="S5" s="4">
        <v>52.65</v>
      </c>
      <c r="T5" s="4">
        <v>52.25</v>
      </c>
    </row>
    <row r="6" spans="1:26" ht="15" customHeight="1">
      <c r="A6" s="3" t="s">
        <v>49</v>
      </c>
      <c r="B6" s="13">
        <v>0.2</v>
      </c>
      <c r="C6" s="13">
        <v>0.2</v>
      </c>
      <c r="D6" s="13">
        <v>0.08</v>
      </c>
      <c r="F6" s="14">
        <v>0.1</v>
      </c>
      <c r="G6" s="14">
        <v>0.03</v>
      </c>
      <c r="H6" s="14">
        <v>0.06</v>
      </c>
      <c r="J6" s="4">
        <v>0.06</v>
      </c>
      <c r="K6" s="4">
        <v>0.1</v>
      </c>
      <c r="L6" s="4">
        <v>7.0000000000000007E-2</v>
      </c>
      <c r="N6" s="4">
        <v>0.16</v>
      </c>
      <c r="O6" s="4">
        <v>0.15</v>
      </c>
      <c r="P6" s="4">
        <v>0.11</v>
      </c>
      <c r="R6" s="4">
        <v>0.16</v>
      </c>
      <c r="S6" s="4">
        <v>0.15</v>
      </c>
      <c r="T6" s="4">
        <v>0.17</v>
      </c>
      <c r="U6" s="3" t="s">
        <v>39</v>
      </c>
    </row>
    <row r="7" spans="1:26" ht="15" customHeight="1">
      <c r="A7" s="3" t="s">
        <v>50</v>
      </c>
      <c r="B7" s="13">
        <v>20.66</v>
      </c>
      <c r="C7" s="13">
        <v>20.56</v>
      </c>
      <c r="D7" s="13">
        <v>20.97</v>
      </c>
      <c r="F7" s="14">
        <v>21.52</v>
      </c>
      <c r="G7" s="14">
        <v>21.8</v>
      </c>
      <c r="H7" s="14">
        <v>21.2</v>
      </c>
      <c r="J7" s="4">
        <v>7.21</v>
      </c>
      <c r="K7" s="4">
        <v>7.21</v>
      </c>
      <c r="L7" s="4">
        <v>7.08</v>
      </c>
      <c r="N7" s="4">
        <v>7.25</v>
      </c>
      <c r="O7" s="4">
        <v>7.35</v>
      </c>
      <c r="P7" s="4">
        <v>7.26</v>
      </c>
      <c r="R7" s="4">
        <v>2.93</v>
      </c>
      <c r="S7" s="4">
        <v>3.65</v>
      </c>
      <c r="T7" s="4">
        <v>3.6</v>
      </c>
    </row>
    <row r="8" spans="1:26" ht="15" customHeight="1">
      <c r="A8" s="3" t="s">
        <v>51</v>
      </c>
      <c r="B8" s="13">
        <v>0.06</v>
      </c>
      <c r="C8" s="13">
        <v>0.1</v>
      </c>
      <c r="D8" s="13">
        <v>0.04</v>
      </c>
      <c r="F8" s="14">
        <v>0</v>
      </c>
      <c r="G8" s="14">
        <v>0.02</v>
      </c>
      <c r="H8" s="14">
        <v>0.05</v>
      </c>
      <c r="J8" s="4">
        <v>0.05</v>
      </c>
      <c r="K8" s="4">
        <v>7.0000000000000007E-2</v>
      </c>
      <c r="L8" s="4">
        <v>7.0000000000000007E-2</v>
      </c>
      <c r="N8" s="4">
        <v>0.06</v>
      </c>
      <c r="O8" s="4">
        <v>0.15</v>
      </c>
      <c r="P8" s="4">
        <v>0.14000000000000001</v>
      </c>
      <c r="R8" s="4">
        <v>0.18</v>
      </c>
      <c r="S8" s="4">
        <v>0.04</v>
      </c>
      <c r="T8" s="4">
        <v>0.04</v>
      </c>
    </row>
    <row r="9" spans="1:26" ht="15" customHeight="1">
      <c r="A9" s="3" t="s">
        <v>52</v>
      </c>
      <c r="B9" s="13">
        <v>0.73</v>
      </c>
      <c r="C9" s="13">
        <v>1.36</v>
      </c>
      <c r="D9" s="13">
        <v>0.61</v>
      </c>
      <c r="F9" s="14">
        <v>0.92</v>
      </c>
      <c r="G9" s="14">
        <v>1.1200000000000001</v>
      </c>
      <c r="H9" s="14">
        <v>0.93</v>
      </c>
      <c r="J9" s="4">
        <v>0.18</v>
      </c>
      <c r="K9" s="4">
        <v>0.7</v>
      </c>
      <c r="L9" s="4">
        <v>0.56000000000000005</v>
      </c>
      <c r="N9" s="4">
        <v>0.4</v>
      </c>
      <c r="O9" s="4">
        <v>0.3</v>
      </c>
      <c r="P9" s="4">
        <v>0</v>
      </c>
      <c r="R9" s="4">
        <v>0.95</v>
      </c>
      <c r="S9" s="4">
        <v>0.27</v>
      </c>
      <c r="T9" s="4">
        <v>1.06</v>
      </c>
    </row>
    <row r="10" spans="1:26" ht="15" customHeight="1">
      <c r="A10" s="3" t="s">
        <v>2</v>
      </c>
      <c r="B10" s="13">
        <v>24.91</v>
      </c>
      <c r="C10" s="13">
        <v>24.82</v>
      </c>
      <c r="D10" s="13">
        <v>26.87</v>
      </c>
      <c r="F10" s="14">
        <v>20.23</v>
      </c>
      <c r="G10" s="14">
        <v>21.4</v>
      </c>
      <c r="H10" s="14">
        <v>21.97</v>
      </c>
      <c r="J10" s="4">
        <v>3.91</v>
      </c>
      <c r="K10" s="4">
        <v>3.99</v>
      </c>
      <c r="L10" s="4">
        <v>3.47</v>
      </c>
      <c r="N10" s="4">
        <v>5.73</v>
      </c>
      <c r="O10" s="4">
        <v>4.21</v>
      </c>
      <c r="P10" s="4">
        <v>4.6399999999999997</v>
      </c>
      <c r="R10" s="4">
        <v>5.12</v>
      </c>
      <c r="S10" s="4">
        <v>5.41</v>
      </c>
      <c r="T10" s="4">
        <v>4.82</v>
      </c>
    </row>
    <row r="11" spans="1:26" ht="15" customHeight="1">
      <c r="A11" s="3" t="s">
        <v>3</v>
      </c>
      <c r="B11" s="13">
        <v>2.64</v>
      </c>
      <c r="C11" s="13">
        <v>0.35</v>
      </c>
      <c r="D11" s="13">
        <v>0.27</v>
      </c>
      <c r="F11" s="14">
        <v>0.54</v>
      </c>
      <c r="G11" s="14">
        <v>0.47</v>
      </c>
      <c r="H11" s="14">
        <v>0.57999999999999996</v>
      </c>
      <c r="J11" s="4">
        <v>0.03</v>
      </c>
      <c r="K11" s="4">
        <v>0.05</v>
      </c>
      <c r="L11" s="4">
        <v>0.03</v>
      </c>
      <c r="N11" s="4">
        <v>0.02</v>
      </c>
      <c r="O11" s="4">
        <v>0.03</v>
      </c>
      <c r="P11" s="4">
        <v>0.02</v>
      </c>
      <c r="R11" s="4">
        <v>0.03</v>
      </c>
      <c r="S11" s="4">
        <v>0.05</v>
      </c>
      <c r="T11" s="4">
        <v>0.04</v>
      </c>
    </row>
    <row r="12" spans="1:26" ht="15" customHeight="1">
      <c r="A12" s="3" t="s">
        <v>4</v>
      </c>
      <c r="B12" s="13">
        <v>0.98</v>
      </c>
      <c r="C12" s="13">
        <v>1.57</v>
      </c>
      <c r="D12" s="13">
        <v>2.76</v>
      </c>
      <c r="F12" s="14">
        <v>6.52</v>
      </c>
      <c r="G12" s="14">
        <v>7.76</v>
      </c>
      <c r="H12" s="14">
        <v>6.32</v>
      </c>
      <c r="J12" s="4">
        <v>11.59</v>
      </c>
      <c r="K12" s="4">
        <v>11.51</v>
      </c>
      <c r="L12" s="4">
        <v>12.03</v>
      </c>
      <c r="N12" s="4">
        <v>11.14</v>
      </c>
      <c r="O12" s="4">
        <v>11.47</v>
      </c>
      <c r="P12" s="4">
        <v>11.06</v>
      </c>
      <c r="R12" s="4">
        <v>13.92</v>
      </c>
      <c r="S12" s="4">
        <v>13.64</v>
      </c>
      <c r="T12" s="4">
        <v>13.58</v>
      </c>
    </row>
    <row r="13" spans="1:26" ht="15" customHeight="1">
      <c r="A13" s="3" t="s">
        <v>5</v>
      </c>
      <c r="B13" s="13">
        <v>12.15</v>
      </c>
      <c r="C13" s="13">
        <v>13.18</v>
      </c>
      <c r="D13" s="13">
        <v>10.62</v>
      </c>
      <c r="F13" s="14">
        <v>11.08</v>
      </c>
      <c r="G13" s="14">
        <v>8.59</v>
      </c>
      <c r="H13" s="14">
        <v>9.6999999999999993</v>
      </c>
      <c r="J13" s="4">
        <v>17.3</v>
      </c>
      <c r="K13" s="4">
        <v>17.95</v>
      </c>
      <c r="L13" s="4">
        <v>17.84</v>
      </c>
      <c r="N13" s="4">
        <v>19.059999999999999</v>
      </c>
      <c r="O13" s="4">
        <v>17.5</v>
      </c>
      <c r="P13" s="4">
        <v>17.3</v>
      </c>
      <c r="R13" s="4">
        <v>22.19</v>
      </c>
      <c r="S13" s="4">
        <v>21.39</v>
      </c>
      <c r="T13" s="4">
        <v>21.24</v>
      </c>
      <c r="Z13" s="4" t="s">
        <v>42</v>
      </c>
    </row>
    <row r="14" spans="1:26" ht="15" customHeight="1">
      <c r="A14" s="3" t="s">
        <v>53</v>
      </c>
      <c r="B14" s="13">
        <v>0.03</v>
      </c>
      <c r="C14" s="13">
        <v>0.05</v>
      </c>
      <c r="D14" s="13">
        <v>0.02</v>
      </c>
      <c r="F14" s="14">
        <v>0.03</v>
      </c>
      <c r="G14" s="14">
        <v>0.01</v>
      </c>
      <c r="H14" s="14">
        <v>0.02</v>
      </c>
      <c r="J14" s="4">
        <v>4.1399999999999997</v>
      </c>
      <c r="K14" s="4">
        <v>3.68</v>
      </c>
      <c r="L14" s="4">
        <v>3.77</v>
      </c>
      <c r="N14" s="4">
        <v>2.73</v>
      </c>
      <c r="O14" s="4">
        <v>3.8</v>
      </c>
      <c r="P14" s="4">
        <v>3.9</v>
      </c>
      <c r="R14" s="4">
        <v>1.03</v>
      </c>
      <c r="S14" s="4">
        <v>1.27</v>
      </c>
      <c r="T14" s="4">
        <v>1.37</v>
      </c>
    </row>
    <row r="15" spans="1:26" ht="15" customHeight="1">
      <c r="A15" s="3" t="s">
        <v>54</v>
      </c>
      <c r="B15" s="13">
        <v>0.01</v>
      </c>
      <c r="C15" s="13">
        <v>0</v>
      </c>
      <c r="D15" s="13">
        <v>0</v>
      </c>
      <c r="F15" s="14">
        <v>0.03</v>
      </c>
      <c r="G15" s="14">
        <v>0.01</v>
      </c>
      <c r="H15" s="14">
        <v>0</v>
      </c>
      <c r="J15" s="4">
        <v>0</v>
      </c>
      <c r="K15" s="4">
        <v>0</v>
      </c>
      <c r="L15" s="4">
        <v>0</v>
      </c>
      <c r="N15" s="4">
        <v>0</v>
      </c>
      <c r="O15" s="4">
        <v>0</v>
      </c>
      <c r="P15" s="4">
        <v>0</v>
      </c>
      <c r="R15" s="4">
        <v>0</v>
      </c>
      <c r="S15" s="4">
        <v>0.01</v>
      </c>
      <c r="T15" s="4">
        <v>0</v>
      </c>
    </row>
    <row r="16" spans="1:26" ht="15" customHeight="1">
      <c r="A16" s="3" t="s">
        <v>6</v>
      </c>
      <c r="B16" s="13">
        <v>99.91</v>
      </c>
      <c r="C16" s="13">
        <v>99.75</v>
      </c>
      <c r="D16" s="13">
        <v>100.45</v>
      </c>
      <c r="F16" s="14">
        <v>100.04</v>
      </c>
      <c r="G16" s="14">
        <v>100.32</v>
      </c>
      <c r="H16" s="14">
        <v>99.54</v>
      </c>
      <c r="J16" s="4">
        <v>99.6</v>
      </c>
      <c r="K16" s="4">
        <v>99.24</v>
      </c>
      <c r="L16" s="4">
        <v>99.47</v>
      </c>
      <c r="N16" s="4">
        <v>98.86</v>
      </c>
      <c r="O16" s="4">
        <v>98.99</v>
      </c>
      <c r="P16" s="4">
        <v>98.56</v>
      </c>
      <c r="R16" s="4">
        <v>99.23</v>
      </c>
      <c r="S16" s="4">
        <v>98.53</v>
      </c>
      <c r="T16" s="4">
        <v>98.17</v>
      </c>
    </row>
    <row r="17" spans="1:29" ht="15" customHeight="1">
      <c r="A17" s="3" t="s">
        <v>7</v>
      </c>
      <c r="B17" s="13">
        <v>12</v>
      </c>
      <c r="C17" s="13">
        <v>12</v>
      </c>
      <c r="D17" s="13">
        <v>12</v>
      </c>
      <c r="F17" s="14">
        <v>12</v>
      </c>
      <c r="G17" s="14">
        <v>12</v>
      </c>
      <c r="H17" s="14">
        <v>12</v>
      </c>
      <c r="J17" s="4">
        <v>6</v>
      </c>
      <c r="K17" s="4">
        <v>6</v>
      </c>
      <c r="L17" s="4">
        <v>6</v>
      </c>
      <c r="N17" s="4">
        <v>6</v>
      </c>
      <c r="O17" s="4">
        <v>6</v>
      </c>
      <c r="P17" s="4">
        <v>6</v>
      </c>
      <c r="R17" s="4">
        <v>6</v>
      </c>
      <c r="S17" s="4">
        <v>6</v>
      </c>
      <c r="T17" s="4">
        <v>6</v>
      </c>
      <c r="AC17" s="3" t="s">
        <v>40</v>
      </c>
    </row>
    <row r="18" spans="1:29" ht="15" customHeight="1">
      <c r="A18" s="3" t="s">
        <v>8</v>
      </c>
      <c r="B18" s="13">
        <v>2.9950000000000001</v>
      </c>
      <c r="C18" s="13">
        <v>2.9849999999999999</v>
      </c>
      <c r="D18" s="13">
        <v>3.0049999999999999</v>
      </c>
      <c r="F18" s="14">
        <v>2.9980000000000002</v>
      </c>
      <c r="G18" s="14">
        <v>2.9860000000000002</v>
      </c>
      <c r="H18" s="14">
        <v>3.0009999999999999</v>
      </c>
      <c r="J18" s="4">
        <v>1.9870000000000001</v>
      </c>
      <c r="K18" s="4">
        <v>1.962</v>
      </c>
      <c r="L18" s="4">
        <v>1.9710000000000001</v>
      </c>
      <c r="N18" s="4">
        <v>1.929</v>
      </c>
      <c r="O18" s="4">
        <v>1.966</v>
      </c>
      <c r="P18" s="4">
        <v>1.9790000000000001</v>
      </c>
      <c r="R18" s="4">
        <v>1.9530000000000001</v>
      </c>
      <c r="S18" s="4">
        <v>1.9570000000000001</v>
      </c>
      <c r="T18" s="4">
        <v>1.95</v>
      </c>
    </row>
    <row r="19" spans="1:29" ht="15" customHeight="1">
      <c r="A19" s="3" t="s">
        <v>9</v>
      </c>
      <c r="B19" s="13">
        <v>1.2E-2</v>
      </c>
      <c r="C19" s="13">
        <v>1.2E-2</v>
      </c>
      <c r="D19" s="13">
        <v>5.0000000000000001E-3</v>
      </c>
      <c r="F19" s="14">
        <v>6.0000000000000001E-3</v>
      </c>
      <c r="G19" s="14">
        <v>2E-3</v>
      </c>
      <c r="H19" s="14">
        <v>3.0000000000000001E-3</v>
      </c>
      <c r="J19" s="4">
        <v>2E-3</v>
      </c>
      <c r="K19" s="4">
        <v>3.0000000000000001E-3</v>
      </c>
      <c r="L19" s="4">
        <v>2E-3</v>
      </c>
      <c r="N19" s="4">
        <v>4.0000000000000001E-3</v>
      </c>
      <c r="O19" s="4">
        <v>4.0000000000000001E-3</v>
      </c>
      <c r="P19" s="4">
        <v>3.0000000000000001E-3</v>
      </c>
      <c r="R19" s="4">
        <v>4.0000000000000001E-3</v>
      </c>
      <c r="S19" s="4">
        <v>4.0000000000000001E-3</v>
      </c>
      <c r="T19" s="4">
        <v>5.0000000000000001E-3</v>
      </c>
      <c r="AA19" s="4" t="s">
        <v>43</v>
      </c>
    </row>
    <row r="20" spans="1:29" ht="15" customHeight="1">
      <c r="A20" s="3" t="s">
        <v>10</v>
      </c>
      <c r="B20" s="13">
        <v>1.9430000000000001</v>
      </c>
      <c r="C20" s="13">
        <v>1.9259999999999999</v>
      </c>
      <c r="D20" s="13">
        <v>1.944</v>
      </c>
      <c r="F20" s="14">
        <v>1.946</v>
      </c>
      <c r="G20" s="14">
        <v>1.962</v>
      </c>
      <c r="H20" s="14">
        <v>1.9370000000000001</v>
      </c>
      <c r="J20" s="4">
        <v>0.30599999999999999</v>
      </c>
      <c r="K20" s="4">
        <v>0.309</v>
      </c>
      <c r="L20" s="4">
        <v>0.30199999999999999</v>
      </c>
      <c r="N20" s="4">
        <v>0.315</v>
      </c>
      <c r="O20" s="4">
        <v>0.315</v>
      </c>
      <c r="P20" s="4">
        <v>0.313</v>
      </c>
      <c r="R20" s="4">
        <v>0.128</v>
      </c>
      <c r="S20" s="4">
        <v>0.16</v>
      </c>
      <c r="T20" s="4">
        <v>0.158</v>
      </c>
    </row>
    <row r="21" spans="1:29" ht="15" customHeight="1">
      <c r="A21" s="3" t="s">
        <v>11</v>
      </c>
      <c r="B21" s="13">
        <v>4.0000000000000001E-3</v>
      </c>
      <c r="C21" s="13">
        <v>6.0000000000000001E-3</v>
      </c>
      <c r="D21" s="13">
        <v>2E-3</v>
      </c>
      <c r="F21" s="14">
        <v>0</v>
      </c>
      <c r="G21" s="14">
        <v>1E-3</v>
      </c>
      <c r="H21" s="14">
        <v>3.0000000000000001E-3</v>
      </c>
      <c r="J21" s="4">
        <v>1E-3</v>
      </c>
      <c r="K21" s="4">
        <v>2E-3</v>
      </c>
      <c r="L21" s="4">
        <v>2E-3</v>
      </c>
      <c r="N21" s="4">
        <v>2E-3</v>
      </c>
      <c r="O21" s="4">
        <v>4.0000000000000001E-3</v>
      </c>
      <c r="P21" s="4">
        <v>4.0000000000000001E-3</v>
      </c>
      <c r="R21" s="4">
        <v>5.0000000000000001E-3</v>
      </c>
      <c r="S21" s="4">
        <v>1E-3</v>
      </c>
      <c r="T21" s="4">
        <v>1E-3</v>
      </c>
    </row>
    <row r="22" spans="1:29" ht="15" customHeight="1">
      <c r="A22" s="3" t="s">
        <v>55</v>
      </c>
      <c r="B22" s="13">
        <v>4.3999999999999997E-2</v>
      </c>
      <c r="C22" s="13">
        <v>8.1000000000000003E-2</v>
      </c>
      <c r="D22" s="13">
        <v>3.5999999999999997E-2</v>
      </c>
      <c r="F22" s="14">
        <v>5.2999999999999999E-2</v>
      </c>
      <c r="G22" s="14">
        <v>6.4000000000000001E-2</v>
      </c>
      <c r="H22" s="14">
        <v>5.3999999999999999E-2</v>
      </c>
      <c r="J22" s="4">
        <v>4.0000000000000001E-3</v>
      </c>
      <c r="K22" s="4">
        <v>1.9E-2</v>
      </c>
      <c r="L22" s="4">
        <v>1.4999999999999999E-2</v>
      </c>
      <c r="N22" s="4">
        <v>1.0999999999999999E-2</v>
      </c>
      <c r="O22" s="4">
        <v>8.0000000000000002E-3</v>
      </c>
      <c r="P22" s="4">
        <v>0</v>
      </c>
      <c r="R22" s="4">
        <v>2.5999999999999999E-2</v>
      </c>
      <c r="S22" s="4">
        <v>8.0000000000000002E-3</v>
      </c>
      <c r="T22" s="4">
        <v>0.03</v>
      </c>
    </row>
    <row r="23" spans="1:29" ht="15" customHeight="1">
      <c r="A23" s="3" t="s">
        <v>56</v>
      </c>
      <c r="B23" s="13">
        <v>1.6619999999999999</v>
      </c>
      <c r="C23" s="13">
        <v>1.65</v>
      </c>
      <c r="D23" s="13">
        <v>1.7669999999999999</v>
      </c>
      <c r="F23" s="14">
        <v>1.298</v>
      </c>
      <c r="G23" s="14">
        <v>1.367</v>
      </c>
      <c r="H23" s="14">
        <v>1.4239999999999999</v>
      </c>
      <c r="J23" s="4">
        <v>0.11799999999999999</v>
      </c>
      <c r="K23" s="4">
        <v>0.122</v>
      </c>
      <c r="L23" s="4">
        <v>0.105</v>
      </c>
      <c r="N23" s="4">
        <v>0.17699999999999999</v>
      </c>
      <c r="O23" s="4">
        <v>0.129</v>
      </c>
      <c r="P23" s="4">
        <v>0.14199999999999999</v>
      </c>
      <c r="R23" s="4">
        <v>0.159</v>
      </c>
      <c r="S23" s="4">
        <v>0.16800000000000001</v>
      </c>
      <c r="T23" s="4">
        <v>0.151</v>
      </c>
    </row>
    <row r="24" spans="1:29" ht="15" customHeight="1">
      <c r="A24" s="3" t="s">
        <v>12</v>
      </c>
      <c r="B24" s="13">
        <v>0.17799999999999999</v>
      </c>
      <c r="C24" s="13">
        <v>2.4E-2</v>
      </c>
      <c r="D24" s="13">
        <v>1.7999999999999999E-2</v>
      </c>
      <c r="F24" s="14">
        <v>3.5000000000000003E-2</v>
      </c>
      <c r="G24" s="14">
        <v>0.03</v>
      </c>
      <c r="H24" s="14">
        <v>3.7999999999999999E-2</v>
      </c>
      <c r="J24" s="4">
        <v>1E-3</v>
      </c>
      <c r="K24" s="4">
        <v>2E-3</v>
      </c>
      <c r="L24" s="4">
        <v>1E-3</v>
      </c>
      <c r="N24" s="4">
        <v>1E-3</v>
      </c>
      <c r="O24" s="4">
        <v>1E-3</v>
      </c>
      <c r="P24" s="4">
        <v>1E-3</v>
      </c>
      <c r="R24" s="4">
        <v>1E-3</v>
      </c>
      <c r="S24" s="4">
        <v>2E-3</v>
      </c>
      <c r="T24" s="4">
        <v>1E-3</v>
      </c>
    </row>
    <row r="25" spans="1:29" ht="15" customHeight="1">
      <c r="A25" s="3" t="s">
        <v>13</v>
      </c>
      <c r="B25" s="13">
        <v>0.11700000000000001</v>
      </c>
      <c r="C25" s="13">
        <v>0.186</v>
      </c>
      <c r="D25" s="13">
        <v>0.32400000000000001</v>
      </c>
      <c r="F25" s="14">
        <v>0.745</v>
      </c>
      <c r="G25" s="14">
        <v>0.88300000000000001</v>
      </c>
      <c r="H25" s="14">
        <v>0.73</v>
      </c>
      <c r="J25" s="4">
        <v>0.623</v>
      </c>
      <c r="K25" s="4">
        <v>0.624</v>
      </c>
      <c r="L25" s="4">
        <v>0.64800000000000002</v>
      </c>
      <c r="N25" s="4">
        <v>0.61199999999999999</v>
      </c>
      <c r="O25" s="4">
        <v>0.622</v>
      </c>
      <c r="P25" s="4">
        <v>0.60299999999999998</v>
      </c>
      <c r="R25" s="4">
        <v>0.76900000000000002</v>
      </c>
      <c r="S25" s="4">
        <v>0.75600000000000001</v>
      </c>
      <c r="T25" s="4">
        <v>0.755</v>
      </c>
    </row>
    <row r="26" spans="1:29" ht="15" customHeight="1">
      <c r="A26" s="3" t="s">
        <v>14</v>
      </c>
      <c r="B26" s="13">
        <v>1.0389999999999999</v>
      </c>
      <c r="C26" s="13">
        <v>1.1220000000000001</v>
      </c>
      <c r="D26" s="13">
        <v>0.89500000000000002</v>
      </c>
      <c r="F26" s="14">
        <v>0.91100000000000003</v>
      </c>
      <c r="G26" s="14">
        <v>0.70299999999999996</v>
      </c>
      <c r="H26" s="14">
        <v>0.80600000000000005</v>
      </c>
      <c r="J26" s="4">
        <v>0.66800000000000004</v>
      </c>
      <c r="K26" s="4">
        <v>0.69899999999999995</v>
      </c>
      <c r="L26" s="4">
        <v>0.69099999999999995</v>
      </c>
      <c r="N26" s="4">
        <v>0.753</v>
      </c>
      <c r="O26" s="4">
        <v>0.68200000000000005</v>
      </c>
      <c r="P26" s="4">
        <v>0.67800000000000005</v>
      </c>
      <c r="R26" s="4">
        <v>0.88100000000000001</v>
      </c>
      <c r="S26" s="4">
        <v>0.85199999999999998</v>
      </c>
      <c r="T26" s="4">
        <v>0.84899999999999998</v>
      </c>
    </row>
    <row r="27" spans="1:29" ht="15" customHeight="1">
      <c r="A27" s="3" t="s">
        <v>15</v>
      </c>
      <c r="B27" s="13">
        <v>5.0000000000000001E-3</v>
      </c>
      <c r="C27" s="13">
        <v>8.0000000000000002E-3</v>
      </c>
      <c r="D27" s="13">
        <v>3.0000000000000001E-3</v>
      </c>
      <c r="F27" s="14">
        <v>4.0000000000000001E-3</v>
      </c>
      <c r="G27" s="14">
        <v>1E-3</v>
      </c>
      <c r="H27" s="14">
        <v>3.0000000000000001E-3</v>
      </c>
      <c r="J27" s="4">
        <v>0.28899999999999998</v>
      </c>
      <c r="K27" s="4">
        <v>0.25900000000000001</v>
      </c>
      <c r="L27" s="4">
        <v>0.26400000000000001</v>
      </c>
      <c r="N27" s="4">
        <v>0.19500000000000001</v>
      </c>
      <c r="O27" s="4">
        <v>0.26800000000000002</v>
      </c>
      <c r="P27" s="4">
        <v>0.27600000000000002</v>
      </c>
      <c r="R27" s="4">
        <v>7.3999999999999996E-2</v>
      </c>
      <c r="S27" s="4">
        <v>9.1999999999999998E-2</v>
      </c>
      <c r="T27" s="4">
        <v>9.9000000000000005E-2</v>
      </c>
    </row>
    <row r="28" spans="1:29" ht="15" customHeight="1">
      <c r="A28" s="3" t="s">
        <v>16</v>
      </c>
      <c r="B28" s="13">
        <v>1E-3</v>
      </c>
      <c r="C28" s="13">
        <v>0</v>
      </c>
      <c r="D28" s="13">
        <v>0</v>
      </c>
      <c r="F28" s="14">
        <v>3.0000000000000001E-3</v>
      </c>
      <c r="G28" s="14">
        <v>1E-3</v>
      </c>
      <c r="H28" s="14">
        <v>0</v>
      </c>
      <c r="J28" s="4">
        <v>0</v>
      </c>
      <c r="K28" s="4">
        <v>0</v>
      </c>
      <c r="L28" s="4">
        <v>0</v>
      </c>
      <c r="N28" s="4">
        <v>0</v>
      </c>
      <c r="O28" s="4">
        <v>0</v>
      </c>
      <c r="P28" s="4">
        <v>0</v>
      </c>
      <c r="R28" s="4">
        <v>0</v>
      </c>
      <c r="S28" s="4">
        <v>0</v>
      </c>
      <c r="T28" s="4">
        <v>0</v>
      </c>
    </row>
    <row r="29" spans="1:29" ht="15" customHeight="1">
      <c r="A29" s="3" t="s">
        <v>17</v>
      </c>
      <c r="B29" s="13">
        <v>8</v>
      </c>
      <c r="C29" s="13">
        <v>8</v>
      </c>
      <c r="D29" s="13">
        <v>8</v>
      </c>
      <c r="F29" s="14">
        <v>8</v>
      </c>
      <c r="G29" s="14">
        <v>8</v>
      </c>
      <c r="H29" s="14">
        <v>8</v>
      </c>
      <c r="J29" s="4">
        <v>4</v>
      </c>
      <c r="K29" s="4">
        <v>4</v>
      </c>
      <c r="L29" s="4">
        <v>4</v>
      </c>
      <c r="N29" s="4">
        <v>4</v>
      </c>
      <c r="O29" s="4">
        <v>4</v>
      </c>
      <c r="P29" s="4">
        <v>3.9980000000000002</v>
      </c>
      <c r="R29" s="4">
        <v>4</v>
      </c>
      <c r="S29" s="4">
        <v>4</v>
      </c>
      <c r="T29" s="4">
        <v>4</v>
      </c>
    </row>
    <row r="30" spans="1:29" ht="15" customHeight="1">
      <c r="A30" s="3" t="s">
        <v>18</v>
      </c>
      <c r="B30" s="13">
        <f t="shared" ref="B30:H30" si="0">B25/(B23+B24+B25+B26)</f>
        <v>3.9052069425901212E-2</v>
      </c>
      <c r="C30" s="13">
        <f t="shared" si="0"/>
        <v>6.2374245472837014E-2</v>
      </c>
      <c r="D30" s="13">
        <f t="shared" si="0"/>
        <v>0.10785619174434088</v>
      </c>
      <c r="F30" s="13">
        <f t="shared" si="0"/>
        <v>0.24924723987955838</v>
      </c>
      <c r="G30" s="13">
        <f t="shared" si="0"/>
        <v>0.2960107274555816</v>
      </c>
      <c r="H30" s="13">
        <f t="shared" si="0"/>
        <v>0.24349566377585055</v>
      </c>
    </row>
    <row r="31" spans="1:29" ht="15" customHeight="1">
      <c r="A31" s="3" t="s">
        <v>19</v>
      </c>
      <c r="B31" s="13">
        <f t="shared" ref="B31:H31" si="1">B26/(B23+B24+B25+B26)</f>
        <v>0.34679572763684918</v>
      </c>
      <c r="C31" s="13">
        <f t="shared" si="1"/>
        <v>0.3762575452716298</v>
      </c>
      <c r="D31" s="13">
        <f t="shared" si="1"/>
        <v>0.29793608521970705</v>
      </c>
      <c r="F31" s="13">
        <f t="shared" si="1"/>
        <v>0.30478420876547341</v>
      </c>
      <c r="G31" s="13">
        <f t="shared" si="1"/>
        <v>0.23566878980891717</v>
      </c>
      <c r="H31" s="13">
        <f t="shared" si="1"/>
        <v>0.2688458972648432</v>
      </c>
    </row>
    <row r="32" spans="1:29" ht="15" customHeight="1">
      <c r="A32" s="3" t="s">
        <v>20</v>
      </c>
      <c r="B32" s="13">
        <f t="shared" ref="B32:H32" si="2">B23/(B23+B24+B25+B26)</f>
        <v>0.55473965287049409</v>
      </c>
      <c r="C32" s="13">
        <f t="shared" si="2"/>
        <v>0.55331991951710258</v>
      </c>
      <c r="D32" s="13">
        <f t="shared" si="2"/>
        <v>0.58821571238348869</v>
      </c>
      <c r="F32" s="13">
        <f t="shared" si="2"/>
        <v>0.43425894948143196</v>
      </c>
      <c r="G32" s="13">
        <f t="shared" si="2"/>
        <v>0.45826349312772374</v>
      </c>
      <c r="H32" s="13">
        <f t="shared" si="2"/>
        <v>0.47498332221480982</v>
      </c>
    </row>
    <row r="33" spans="1:20" ht="15" customHeight="1">
      <c r="A33" s="3" t="s">
        <v>21</v>
      </c>
      <c r="B33" s="13">
        <f t="shared" ref="B33:H33" si="3">B24/(B23+B24+B25+B26)</f>
        <v>5.9412550066755679E-2</v>
      </c>
      <c r="C33" s="13">
        <f t="shared" si="3"/>
        <v>8.0482897384305824E-3</v>
      </c>
      <c r="D33" s="13">
        <f t="shared" si="3"/>
        <v>5.9920106524633818E-3</v>
      </c>
      <c r="F33" s="13">
        <f t="shared" si="3"/>
        <v>1.1709601873536301E-2</v>
      </c>
      <c r="G33" s="13">
        <f t="shared" si="3"/>
        <v>1.0056989607777405E-2</v>
      </c>
      <c r="H33" s="13">
        <f t="shared" si="3"/>
        <v>1.2675116744496329E-2</v>
      </c>
    </row>
    <row r="34" spans="1:20" ht="15" customHeight="1">
      <c r="A34" s="3" t="s">
        <v>22</v>
      </c>
      <c r="B34" s="13">
        <f t="shared" ref="B34:H34" si="4">B25/(B25+B23)</f>
        <v>6.5767284991568309E-2</v>
      </c>
      <c r="C34" s="13">
        <f t="shared" si="4"/>
        <v>0.10130718954248366</v>
      </c>
      <c r="D34" s="13">
        <f t="shared" si="4"/>
        <v>0.15494978479196558</v>
      </c>
      <c r="F34" s="13">
        <f t="shared" si="4"/>
        <v>0.36465981399902103</v>
      </c>
      <c r="G34" s="13">
        <f t="shared" si="4"/>
        <v>0.39244444444444443</v>
      </c>
      <c r="H34" s="13">
        <f t="shared" si="4"/>
        <v>0.33890436397400187</v>
      </c>
    </row>
    <row r="35" spans="1:20" ht="15" customHeight="1">
      <c r="A35" s="4" t="s">
        <v>23</v>
      </c>
      <c r="B35" s="13"/>
      <c r="C35" s="13"/>
      <c r="D35" s="13"/>
      <c r="F35" s="13"/>
      <c r="G35" s="13"/>
      <c r="H35" s="13"/>
      <c r="J35" s="4">
        <v>30.616509926854768</v>
      </c>
      <c r="K35" s="4">
        <v>28.28810020876826</v>
      </c>
      <c r="L35" s="4">
        <v>28.586387434554986</v>
      </c>
      <c r="N35" s="4">
        <v>25.738396624472596</v>
      </c>
      <c r="O35" s="4">
        <v>29.578947368421066</v>
      </c>
      <c r="P35" s="4">
        <v>30.607966457023085</v>
      </c>
      <c r="R35" s="4">
        <v>8.4816753926701534</v>
      </c>
      <c r="S35" s="4">
        <v>12.39406779661017</v>
      </c>
      <c r="T35" s="4">
        <v>11.39240506329115</v>
      </c>
    </row>
    <row r="36" spans="1:20" ht="15" customHeight="1">
      <c r="A36" s="4" t="s">
        <v>24</v>
      </c>
      <c r="B36" s="13"/>
      <c r="C36" s="13"/>
      <c r="D36" s="13"/>
      <c r="F36" s="13"/>
      <c r="G36" s="13"/>
      <c r="H36" s="13"/>
      <c r="J36" s="4">
        <v>68.983490073145219</v>
      </c>
      <c r="K36" s="4">
        <v>69.811899791231738</v>
      </c>
      <c r="L36" s="4">
        <v>69.913612565445021</v>
      </c>
      <c r="N36" s="4">
        <v>73.161603375527406</v>
      </c>
      <c r="O36" s="4">
        <v>69.621052631578934</v>
      </c>
      <c r="P36" s="4">
        <v>69.392033542976918</v>
      </c>
      <c r="R36" s="4">
        <v>88.918324607329851</v>
      </c>
      <c r="S36" s="4">
        <v>86.80593220338983</v>
      </c>
      <c r="T36" s="4">
        <v>85.60759493670885</v>
      </c>
    </row>
    <row r="37" spans="1:20" ht="15" customHeight="1">
      <c r="A37" s="4" t="s">
        <v>25</v>
      </c>
      <c r="J37" s="4">
        <v>0.4</v>
      </c>
      <c r="K37" s="4">
        <v>1.9</v>
      </c>
      <c r="L37" s="4">
        <v>1.5</v>
      </c>
      <c r="N37" s="4">
        <v>1.0999999999999999</v>
      </c>
      <c r="O37" s="4">
        <v>0.8</v>
      </c>
      <c r="P37" s="4">
        <v>0</v>
      </c>
      <c r="R37" s="4">
        <v>2.6</v>
      </c>
      <c r="S37" s="4">
        <v>0.8</v>
      </c>
      <c r="T37" s="4">
        <v>3</v>
      </c>
    </row>
    <row r="38" spans="1:20" ht="15" customHeight="1">
      <c r="A38" s="4" t="s">
        <v>26</v>
      </c>
      <c r="J38" s="4">
        <v>47.37588652482269</v>
      </c>
      <c r="K38" s="4">
        <v>48.3068417415342</v>
      </c>
      <c r="L38" s="4">
        <v>47.820069204152247</v>
      </c>
      <c r="N38" s="4">
        <v>48.801036941023973</v>
      </c>
      <c r="O38" s="4">
        <v>47.559274755927476</v>
      </c>
      <c r="P38" s="4">
        <v>47.612359550561806</v>
      </c>
      <c r="R38" s="4">
        <v>48.674033149171265</v>
      </c>
      <c r="S38" s="4">
        <v>47.919010123734537</v>
      </c>
      <c r="T38" s="4">
        <v>48.348519362186785</v>
      </c>
    </row>
    <row r="39" spans="1:20" ht="15" customHeight="1">
      <c r="A39" s="4" t="s">
        <v>27</v>
      </c>
      <c r="J39" s="4">
        <v>44.184397163120558</v>
      </c>
      <c r="K39" s="4">
        <v>43.123704215618517</v>
      </c>
      <c r="L39" s="4">
        <v>44.844290657439451</v>
      </c>
      <c r="N39" s="4">
        <v>39.662994167206733</v>
      </c>
      <c r="O39" s="4">
        <v>43.375174337517429</v>
      </c>
      <c r="P39" s="4">
        <v>42.34550561797753</v>
      </c>
      <c r="R39" s="4">
        <v>42.486187845303867</v>
      </c>
      <c r="S39" s="4">
        <v>42.519685039370074</v>
      </c>
      <c r="T39" s="4">
        <v>42.995444191343964</v>
      </c>
    </row>
    <row r="40" spans="1:20" ht="15" customHeight="1">
      <c r="A40" s="12" t="s">
        <v>28</v>
      </c>
      <c r="B40" s="15"/>
      <c r="C40" s="15"/>
      <c r="D40" s="15"/>
      <c r="E40" s="7"/>
      <c r="F40" s="15"/>
      <c r="G40" s="15" t="s">
        <v>41</v>
      </c>
      <c r="H40" s="15"/>
      <c r="I40" s="7"/>
      <c r="J40" s="12">
        <v>8.4397163120567527</v>
      </c>
      <c r="K40" s="12">
        <v>8.5694540428472834</v>
      </c>
      <c r="L40" s="12">
        <v>7.3356401384083014</v>
      </c>
      <c r="M40" s="12"/>
      <c r="N40" s="12">
        <v>11.535968891769294</v>
      </c>
      <c r="O40" s="12">
        <v>9.0655509065550959</v>
      </c>
      <c r="P40" s="12">
        <v>10.042134831460665</v>
      </c>
      <c r="Q40" s="12"/>
      <c r="R40" s="12">
        <v>8.8397790055248677</v>
      </c>
      <c r="S40" s="12">
        <v>9.5613048368953883</v>
      </c>
      <c r="T40" s="12">
        <v>8.6560364464692512</v>
      </c>
    </row>
    <row r="41" spans="1:20" ht="15" customHeight="1">
      <c r="A41" s="19" t="s">
        <v>57</v>
      </c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</row>
  </sheetData>
  <mergeCells count="14">
    <mergeCell ref="A1:T1"/>
    <mergeCell ref="N3:P3"/>
    <mergeCell ref="J4:L4"/>
    <mergeCell ref="R4:T4"/>
    <mergeCell ref="A41:T41"/>
    <mergeCell ref="J3:L3"/>
    <mergeCell ref="R3:T3"/>
    <mergeCell ref="B3:D3"/>
    <mergeCell ref="F3:H3"/>
    <mergeCell ref="B2:D2"/>
    <mergeCell ref="F2:H2"/>
    <mergeCell ref="J2:L2"/>
    <mergeCell ref="N2:P2"/>
    <mergeCell ref="R2:T2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topLeftCell="A13" workbookViewId="0">
      <selection activeCell="A13" sqref="A1:XFD1048576"/>
    </sheetView>
  </sheetViews>
  <sheetFormatPr defaultRowHeight="15"/>
  <cols>
    <col min="1" max="4" width="9" style="2"/>
    <col min="5" max="7" width="9" style="1"/>
    <col min="8" max="16384" width="9" style="6"/>
  </cols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</cp:lastModifiedBy>
  <cp:lastPrinted>2020-12-18T04:23:23Z</cp:lastPrinted>
  <dcterms:created xsi:type="dcterms:W3CDTF">2019-11-03T03:06:51Z</dcterms:created>
  <dcterms:modified xsi:type="dcterms:W3CDTF">2021-12-23T05:48:14Z</dcterms:modified>
</cp:coreProperties>
</file>