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\Documents\我的坚果云\3G 第二次审稿\NEW table\Table 2021.12.23\"/>
    </mc:Choice>
  </mc:AlternateContent>
  <bookViews>
    <workbookView xWindow="0" yWindow="60" windowWidth="20565" windowHeight="11850"/>
  </bookViews>
  <sheets>
    <sheet name="Sheet1" sheetId="3" r:id="rId1"/>
  </sheets>
  <calcPr calcId="162913"/>
</workbook>
</file>

<file path=xl/calcChain.xml><?xml version="1.0" encoding="utf-8"?>
<calcChain xmlns="http://schemas.openxmlformats.org/spreadsheetml/2006/main">
  <c r="S30" i="3" l="1"/>
  <c r="U30" i="3"/>
  <c r="P30" i="3" l="1"/>
  <c r="O30" i="3"/>
  <c r="N30" i="3"/>
  <c r="M30" i="3"/>
  <c r="L30" i="3"/>
  <c r="K30" i="3"/>
  <c r="J30" i="3"/>
  <c r="I30" i="3"/>
  <c r="H30" i="3"/>
</calcChain>
</file>

<file path=xl/sharedStrings.xml><?xml version="1.0" encoding="utf-8"?>
<sst xmlns="http://schemas.openxmlformats.org/spreadsheetml/2006/main" count="58" uniqueCount="49">
  <si>
    <t>Sample</t>
  </si>
  <si>
    <t>SN07</t>
  </si>
  <si>
    <t>2016PK43-2</t>
  </si>
  <si>
    <t>2016PK39</t>
  </si>
  <si>
    <t>Mineral</t>
  </si>
  <si>
    <t>Amp</t>
  </si>
  <si>
    <t>Ph</t>
  </si>
  <si>
    <t>Texture</t>
  </si>
  <si>
    <t>inclusion</t>
  </si>
  <si>
    <t>symplectite</t>
  </si>
  <si>
    <t>matrix</t>
  </si>
  <si>
    <t>rim</t>
  </si>
  <si>
    <t>mantle</t>
  </si>
  <si>
    <t>core</t>
  </si>
  <si>
    <t>FeO</t>
  </si>
  <si>
    <t>MnO</t>
  </si>
  <si>
    <t>MgO</t>
  </si>
  <si>
    <t>CaO</t>
  </si>
  <si>
    <t>Total</t>
  </si>
  <si>
    <t>Oxygen</t>
  </si>
  <si>
    <t>Si</t>
  </si>
  <si>
    <t>Ti</t>
  </si>
  <si>
    <t>Al</t>
  </si>
  <si>
    <t xml:space="preserve"> </t>
  </si>
  <si>
    <t>Cr</t>
  </si>
  <si>
    <t>Mn</t>
  </si>
  <si>
    <t>Mg</t>
  </si>
  <si>
    <t>Ca</t>
  </si>
  <si>
    <t>Na</t>
  </si>
  <si>
    <t>K</t>
  </si>
  <si>
    <t>Sum</t>
  </si>
  <si>
    <t>An</t>
  </si>
  <si>
    <t>small Czo</t>
    <phoneticPr fontId="3" type="noConversion"/>
  </si>
  <si>
    <r>
      <t>SiO</t>
    </r>
    <r>
      <rPr>
        <vertAlign val="subscript"/>
        <sz val="8"/>
        <color indexed="8"/>
        <rFont val="Times New Roman"/>
        <family val="1"/>
      </rPr>
      <t>2</t>
    </r>
  </si>
  <si>
    <r>
      <t>TiO</t>
    </r>
    <r>
      <rPr>
        <vertAlign val="subscript"/>
        <sz val="8"/>
        <color indexed="8"/>
        <rFont val="Times New Roman"/>
        <family val="1"/>
      </rPr>
      <t>2</t>
    </r>
  </si>
  <si>
    <r>
      <t>Al</t>
    </r>
    <r>
      <rPr>
        <vertAlign val="subscript"/>
        <sz val="8"/>
        <color indexed="8"/>
        <rFont val="Times New Roman"/>
        <family val="1"/>
      </rPr>
      <t>2</t>
    </r>
    <r>
      <rPr>
        <sz val="8"/>
        <color indexed="8"/>
        <rFont val="Times New Roman"/>
        <family val="1"/>
      </rPr>
      <t>O</t>
    </r>
    <r>
      <rPr>
        <vertAlign val="subscript"/>
        <sz val="8"/>
        <color indexed="8"/>
        <rFont val="Times New Roman"/>
        <family val="1"/>
      </rPr>
      <t>3</t>
    </r>
  </si>
  <si>
    <r>
      <t>Cr</t>
    </r>
    <r>
      <rPr>
        <vertAlign val="subscript"/>
        <sz val="8"/>
        <color indexed="8"/>
        <rFont val="Times New Roman"/>
        <family val="1"/>
      </rPr>
      <t>2</t>
    </r>
    <r>
      <rPr>
        <sz val="8"/>
        <color indexed="8"/>
        <rFont val="Times New Roman"/>
        <family val="1"/>
      </rPr>
      <t>O</t>
    </r>
    <r>
      <rPr>
        <vertAlign val="subscript"/>
        <sz val="8"/>
        <color indexed="8"/>
        <rFont val="Times New Roman"/>
        <family val="1"/>
      </rPr>
      <t>3</t>
    </r>
  </si>
  <si>
    <r>
      <t>Fe</t>
    </r>
    <r>
      <rPr>
        <vertAlign val="subscript"/>
        <sz val="8"/>
        <color indexed="8"/>
        <rFont val="Times New Roman"/>
        <family val="1"/>
      </rPr>
      <t>2</t>
    </r>
    <r>
      <rPr>
        <sz val="8"/>
        <color indexed="8"/>
        <rFont val="Times New Roman"/>
        <family val="1"/>
      </rPr>
      <t>O</t>
    </r>
    <r>
      <rPr>
        <vertAlign val="subscript"/>
        <sz val="8"/>
        <color indexed="8"/>
        <rFont val="Times New Roman"/>
        <family val="1"/>
      </rPr>
      <t>3</t>
    </r>
  </si>
  <si>
    <r>
      <t>Na</t>
    </r>
    <r>
      <rPr>
        <vertAlign val="subscript"/>
        <sz val="8"/>
        <color indexed="8"/>
        <rFont val="Times New Roman"/>
        <family val="1"/>
      </rPr>
      <t>2</t>
    </r>
    <r>
      <rPr>
        <sz val="8"/>
        <color indexed="8"/>
        <rFont val="Times New Roman"/>
        <family val="1"/>
      </rPr>
      <t>O</t>
    </r>
  </si>
  <si>
    <r>
      <t>K</t>
    </r>
    <r>
      <rPr>
        <vertAlign val="subscript"/>
        <sz val="8"/>
        <color indexed="8"/>
        <rFont val="Times New Roman"/>
        <family val="1"/>
      </rPr>
      <t>2</t>
    </r>
    <r>
      <rPr>
        <sz val="8"/>
        <color indexed="8"/>
        <rFont val="Times New Roman"/>
        <family val="1"/>
      </rPr>
      <t>O</t>
    </r>
  </si>
  <si>
    <r>
      <t>Fe</t>
    </r>
    <r>
      <rPr>
        <vertAlign val="superscript"/>
        <sz val="8"/>
        <color indexed="8"/>
        <rFont val="Times New Roman"/>
        <family val="1"/>
      </rPr>
      <t>3+</t>
    </r>
  </si>
  <si>
    <r>
      <t>Fe</t>
    </r>
    <r>
      <rPr>
        <vertAlign val="superscript"/>
        <sz val="8"/>
        <color indexed="8"/>
        <rFont val="Times New Roman"/>
        <family val="1"/>
      </rPr>
      <t>2+</t>
    </r>
  </si>
  <si>
    <r>
      <t>Mg/(Mg+Fe</t>
    </r>
    <r>
      <rPr>
        <vertAlign val="superscript"/>
        <sz val="6"/>
        <color indexed="8"/>
        <rFont val="Times New Roman"/>
        <family val="1"/>
      </rPr>
      <t>2+</t>
    </r>
    <r>
      <rPr>
        <sz val="6"/>
        <color indexed="8"/>
        <rFont val="Times New Roman"/>
        <family val="1"/>
      </rPr>
      <t xml:space="preserve">)
</t>
    </r>
  </si>
  <si>
    <t>Bt</t>
    <phoneticPr fontId="3" type="noConversion"/>
  </si>
  <si>
    <t>Pl</t>
    <phoneticPr fontId="3" type="noConversion"/>
  </si>
  <si>
    <r>
      <t>The amount of Fe</t>
    </r>
    <r>
      <rPr>
        <vertAlign val="superscript"/>
        <sz val="8"/>
        <color indexed="8"/>
        <rFont val="Times New Roman"/>
        <family val="1"/>
      </rPr>
      <t>3+</t>
    </r>
    <r>
      <rPr>
        <sz val="8"/>
        <color indexed="8"/>
        <rFont val="Times New Roman"/>
        <family val="1"/>
      </rPr>
      <t xml:space="preserve"> was calculated from stoichiometric constrains using the program AX (Holland and Powell et al., 1998).      </t>
    </r>
    <phoneticPr fontId="3" type="noConversion"/>
  </si>
  <si>
    <r>
      <t>Fe</t>
    </r>
    <r>
      <rPr>
        <vertAlign val="superscript"/>
        <sz val="6"/>
        <color indexed="8"/>
        <rFont val="Times New Roman"/>
        <family val="1"/>
      </rPr>
      <t>3+</t>
    </r>
    <r>
      <rPr>
        <sz val="6"/>
        <color indexed="8"/>
        <rFont val="Times New Roman"/>
        <family val="1"/>
      </rPr>
      <t>/ (Fe</t>
    </r>
    <r>
      <rPr>
        <vertAlign val="superscript"/>
        <sz val="6"/>
        <color indexed="8"/>
        <rFont val="Times New Roman"/>
        <family val="1"/>
      </rPr>
      <t>3+</t>
    </r>
    <r>
      <rPr>
        <sz val="6"/>
        <color indexed="8"/>
        <rFont val="Times New Roman"/>
        <family val="1"/>
      </rPr>
      <t xml:space="preserve"> + AlVI)</t>
    </r>
    <phoneticPr fontId="3" type="noConversion"/>
  </si>
  <si>
    <t>large Czo</t>
    <phoneticPr fontId="3" type="noConversion"/>
  </si>
  <si>
    <r>
      <t>Table S3</t>
    </r>
    <r>
      <rPr>
        <sz val="10"/>
        <color indexed="8"/>
        <rFont val="Times New Roman"/>
        <family val="1"/>
      </rPr>
      <t xml:space="preserve">
</t>
    </r>
    <r>
      <rPr>
        <i/>
        <sz val="10"/>
        <color indexed="8"/>
        <rFont val="Times New Roman"/>
        <family val="1"/>
      </rPr>
      <t xml:space="preserve"> Representative minerals analyses of clinozoisite, plagioclase, amphibole and mica for the eclogite from Naran, Pakistan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</si>
</sst>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;[Red]0.00"/>
    <numFmt numFmtId="177" formatCode="0.00_ "/>
  </numFmts>
  <fonts count="15" x14ac:knownFonts="1">
    <font>
      <sz val="11"/>
      <color theme="1"/>
      <name val="宋体"/>
      <charset val="134"/>
      <scheme val="minor"/>
    </font>
    <font>
      <sz val="9"/>
      <color indexed="8"/>
      <name val="Times New Roman"/>
      <family val="1"/>
    </font>
    <font>
      <sz val="11"/>
      <color indexed="8"/>
      <name val="Times New Roman"/>
      <family val="1"/>
    </font>
    <font>
      <sz val="9"/>
      <name val="宋体"/>
      <family val="3"/>
      <charset val="134"/>
      <scheme val="minor"/>
    </font>
    <font>
      <sz val="8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vertAlign val="subscript"/>
      <sz val="8"/>
      <color indexed="8"/>
      <name val="Times New Roman"/>
      <family val="1"/>
    </font>
    <font>
      <vertAlign val="superscript"/>
      <sz val="8"/>
      <color indexed="8"/>
      <name val="Times New Roman"/>
      <family val="1"/>
    </font>
    <font>
      <sz val="6"/>
      <color indexed="8"/>
      <name val="Times New Roman"/>
      <family val="1"/>
    </font>
    <font>
      <vertAlign val="superscript"/>
      <sz val="6"/>
      <color indexed="8"/>
      <name val="Times New Roman"/>
      <family val="1"/>
    </font>
    <font>
      <sz val="10"/>
      <color rgb="FF000000"/>
      <name val="Times New Roman"/>
      <family val="1"/>
    </font>
    <font>
      <sz val="9"/>
      <color rgb="FF000000"/>
      <name val="Times New Roman"/>
      <family val="1"/>
    </font>
    <font>
      <b/>
      <sz val="8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2" fontId="1" fillId="0" borderId="0" xfId="0" applyNumberFormat="1" applyFont="1" applyFill="1" applyBorder="1" applyAlignment="1" applyProtection="1">
      <alignment horizontal="left"/>
    </xf>
    <xf numFmtId="2" fontId="2" fillId="0" borderId="0" xfId="0" applyNumberFormat="1" applyFont="1" applyFill="1" applyBorder="1" applyAlignment="1" applyProtection="1">
      <alignment horizontal="left"/>
    </xf>
    <xf numFmtId="2" fontId="4" fillId="0" borderId="0" xfId="0" applyNumberFormat="1" applyFont="1" applyFill="1" applyBorder="1" applyAlignment="1" applyProtection="1">
      <alignment horizontal="left"/>
    </xf>
    <xf numFmtId="177" fontId="4" fillId="0" borderId="0" xfId="0" applyNumberFormat="1" applyFont="1" applyFill="1" applyBorder="1" applyAlignment="1" applyProtection="1">
      <alignment horizontal="left" vertical="center"/>
    </xf>
    <xf numFmtId="2" fontId="4" fillId="0" borderId="1" xfId="0" applyNumberFormat="1" applyFont="1" applyFill="1" applyBorder="1" applyAlignment="1" applyProtection="1">
      <alignment horizontal="center"/>
    </xf>
    <xf numFmtId="177" fontId="4" fillId="0" borderId="0" xfId="0" applyNumberFormat="1" applyFont="1" applyFill="1" applyBorder="1" applyAlignment="1" applyProtection="1">
      <alignment horizontal="center" vertical="center"/>
    </xf>
    <xf numFmtId="177" fontId="4" fillId="0" borderId="1" xfId="0" applyNumberFormat="1" applyFont="1" applyFill="1" applyBorder="1" applyAlignment="1" applyProtection="1">
      <alignment horizontal="center" vertical="center"/>
    </xf>
    <xf numFmtId="2" fontId="4" fillId="0" borderId="2" xfId="0" applyNumberFormat="1" applyFont="1" applyFill="1" applyBorder="1" applyAlignment="1" applyProtection="1">
      <alignment horizontal="left"/>
    </xf>
    <xf numFmtId="2" fontId="4" fillId="0" borderId="2" xfId="0" applyNumberFormat="1" applyFont="1" applyFill="1" applyBorder="1" applyAlignment="1" applyProtection="1">
      <alignment horizontal="center"/>
    </xf>
    <xf numFmtId="177" fontId="4" fillId="0" borderId="2" xfId="0" applyNumberFormat="1" applyFont="1" applyFill="1" applyBorder="1" applyAlignment="1" applyProtection="1">
      <alignment horizontal="center" vertical="center"/>
    </xf>
    <xf numFmtId="2" fontId="10" fillId="0" borderId="0" xfId="0" applyNumberFormat="1" applyFont="1" applyFill="1" applyBorder="1" applyAlignment="1" applyProtection="1">
      <alignment horizontal="left"/>
    </xf>
    <xf numFmtId="177" fontId="12" fillId="0" borderId="1" xfId="0" applyNumberFormat="1" applyFont="1" applyBorder="1" applyAlignment="1">
      <alignment horizontal="left" vertical="center"/>
    </xf>
    <xf numFmtId="2" fontId="1" fillId="0" borderId="1" xfId="0" applyNumberFormat="1" applyFont="1" applyFill="1" applyBorder="1" applyAlignment="1" applyProtection="1">
      <alignment horizontal="left"/>
    </xf>
    <xf numFmtId="2" fontId="5" fillId="0" borderId="0" xfId="0" applyNumberFormat="1" applyFont="1" applyFill="1" applyBorder="1" applyAlignment="1" applyProtection="1">
      <alignment horizontal="left"/>
    </xf>
    <xf numFmtId="2" fontId="14" fillId="0" borderId="0" xfId="0" applyNumberFormat="1" applyFont="1" applyFill="1" applyBorder="1" applyAlignment="1" applyProtection="1">
      <alignment horizontal="left"/>
    </xf>
    <xf numFmtId="2" fontId="4" fillId="0" borderId="1" xfId="0" applyNumberFormat="1" applyFont="1" applyFill="1" applyBorder="1" applyAlignment="1" applyProtection="1">
      <alignment horizontal="left"/>
    </xf>
    <xf numFmtId="176" fontId="4" fillId="0" borderId="0" xfId="0" applyNumberFormat="1" applyFont="1" applyFill="1" applyBorder="1" applyAlignment="1" applyProtection="1">
      <alignment horizontal="left" vertical="center"/>
    </xf>
    <xf numFmtId="2" fontId="4" fillId="0" borderId="0" xfId="0" applyNumberFormat="1" applyFont="1" applyFill="1" applyBorder="1" applyAlignment="1" applyProtection="1">
      <alignment horizontal="left" vertical="center"/>
    </xf>
    <xf numFmtId="177" fontId="13" fillId="0" borderId="1" xfId="0" applyNumberFormat="1" applyFont="1" applyBorder="1" applyAlignment="1">
      <alignment horizontal="left" vertical="center"/>
    </xf>
    <xf numFmtId="2" fontId="4" fillId="0" borderId="0" xfId="0" applyNumberFormat="1" applyFont="1" applyFill="1" applyBorder="1" applyAlignment="1" applyProtection="1">
      <alignment horizontal="center"/>
    </xf>
    <xf numFmtId="177" fontId="4" fillId="0" borderId="1" xfId="0" applyNumberFormat="1" applyFont="1" applyFill="1" applyBorder="1" applyAlignment="1" applyProtection="1">
      <alignment horizontal="left" vertical="center"/>
    </xf>
    <xf numFmtId="2" fontId="6" fillId="0" borderId="1" xfId="0" applyNumberFormat="1" applyFont="1" applyFill="1" applyBorder="1" applyAlignment="1" applyProtection="1">
      <alignment horizontal="center" wrapText="1"/>
    </xf>
    <xf numFmtId="2" fontId="5" fillId="0" borderId="1" xfId="0" applyNumberFormat="1" applyFont="1" applyFill="1" applyBorder="1" applyAlignment="1" applyProtection="1">
      <alignment horizontal="center"/>
    </xf>
    <xf numFmtId="2" fontId="4" fillId="0" borderId="1" xfId="0" applyNumberFormat="1" applyFont="1" applyFill="1" applyBorder="1" applyAlignment="1" applyProtection="1">
      <alignment horizontal="center" wrapText="1"/>
    </xf>
    <xf numFmtId="2" fontId="4" fillId="0" borderId="1" xfId="0" applyNumberFormat="1" applyFont="1" applyFill="1" applyBorder="1" applyAlignment="1" applyProtection="1">
      <alignment horizontal="center"/>
    </xf>
    <xf numFmtId="177" fontId="4" fillId="0" borderId="1" xfId="0" applyNumberFormat="1" applyFont="1" applyFill="1" applyBorder="1" applyAlignment="1" applyProtection="1">
      <alignment horizontal="center" vertical="center"/>
    </xf>
    <xf numFmtId="177" fontId="4" fillId="0" borderId="2" xfId="0" applyNumberFormat="1" applyFont="1" applyFill="1" applyBorder="1" applyAlignment="1" applyProtection="1">
      <alignment horizontal="center" vertical="center"/>
    </xf>
    <xf numFmtId="2" fontId="4" fillId="0" borderId="3" xfId="0" applyNumberFormat="1" applyFont="1" applyFill="1" applyBorder="1" applyAlignment="1" applyProtection="1">
      <alignment horizontal="center"/>
    </xf>
    <xf numFmtId="2" fontId="4" fillId="0" borderId="2" xfId="0" applyNumberFormat="1" applyFont="1" applyFill="1" applyBorder="1" applyAlignment="1" applyProtection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2"/>
  <sheetViews>
    <sheetView tabSelected="1" zoomScale="115" zoomScaleNormal="115" workbookViewId="0">
      <selection activeCell="R5" sqref="R5"/>
    </sheetView>
  </sheetViews>
  <sheetFormatPr defaultColWidth="9" defaultRowHeight="15" x14ac:dyDescent="0.25"/>
  <cols>
    <col min="1" max="1" width="6.625" style="14" customWidth="1"/>
    <col min="2" max="2" width="5.375" style="2" customWidth="1"/>
    <col min="3" max="3" width="0.75" style="2" customWidth="1"/>
    <col min="4" max="6" width="4.125" style="2" customWidth="1"/>
    <col min="7" max="7" width="1" style="2" customWidth="1"/>
    <col min="8" max="16" width="4.375" style="2" customWidth="1"/>
    <col min="17" max="17" width="0.75" style="2" customWidth="1"/>
    <col min="18" max="18" width="8.125" style="2" customWidth="1"/>
    <col min="19" max="21" width="5.125" style="2" customWidth="1"/>
    <col min="22" max="22" width="0.625" style="2" customWidth="1"/>
    <col min="23" max="24" width="6.25" style="2" customWidth="1"/>
    <col min="25" max="25" width="1" style="2" customWidth="1"/>
    <col min="26" max="26" width="6.375" style="2" customWidth="1"/>
    <col min="27" max="27" width="0.625" style="2" customWidth="1"/>
    <col min="28" max="28" width="5.625" style="2" customWidth="1"/>
    <col min="29" max="29" width="6.25" style="2" customWidth="1"/>
    <col min="30" max="30" width="6.375" style="2" customWidth="1"/>
    <col min="31" max="16384" width="9" style="2"/>
  </cols>
  <sheetData>
    <row r="1" spans="1:32" ht="25.5" customHeight="1" x14ac:dyDescent="0.25">
      <c r="A1" s="22" t="s">
        <v>48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</row>
    <row r="2" spans="1:32" s="3" customFormat="1" ht="13.5" customHeight="1" x14ac:dyDescent="0.2">
      <c r="A2" s="4" t="s">
        <v>0</v>
      </c>
      <c r="B2" s="24" t="s">
        <v>1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0"/>
      <c r="R2" s="27" t="s">
        <v>2</v>
      </c>
      <c r="S2" s="27"/>
      <c r="T2" s="27"/>
      <c r="U2" s="27"/>
      <c r="V2" s="20"/>
      <c r="W2" s="26" t="s">
        <v>2</v>
      </c>
      <c r="X2" s="26"/>
      <c r="Y2" s="6"/>
      <c r="Z2" s="6" t="s">
        <v>3</v>
      </c>
      <c r="AA2" s="6"/>
      <c r="AB2" s="26" t="s">
        <v>1</v>
      </c>
      <c r="AC2" s="26"/>
      <c r="AD2" s="26"/>
    </row>
    <row r="3" spans="1:32" s="3" customFormat="1" ht="13.5" customHeight="1" x14ac:dyDescent="0.2">
      <c r="A3" s="8" t="s">
        <v>4</v>
      </c>
      <c r="B3" s="29" t="s">
        <v>5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0"/>
      <c r="R3" s="27" t="s">
        <v>47</v>
      </c>
      <c r="S3" s="27"/>
      <c r="T3" s="27"/>
      <c r="U3" s="10" t="s">
        <v>32</v>
      </c>
      <c r="V3" s="20"/>
      <c r="W3" s="27" t="s">
        <v>43</v>
      </c>
      <c r="X3" s="27"/>
      <c r="Y3" s="6"/>
      <c r="Z3" s="10" t="s">
        <v>6</v>
      </c>
      <c r="AA3" s="6"/>
      <c r="AB3" s="27" t="s">
        <v>44</v>
      </c>
      <c r="AC3" s="27"/>
      <c r="AD3" s="27"/>
      <c r="AF3" s="15"/>
    </row>
    <row r="4" spans="1:32" s="3" customFormat="1" ht="13.5" customHeight="1" x14ac:dyDescent="0.2">
      <c r="A4" s="16" t="s">
        <v>7</v>
      </c>
      <c r="B4" s="5" t="s">
        <v>8</v>
      </c>
      <c r="C4" s="5"/>
      <c r="D4" s="29" t="s">
        <v>9</v>
      </c>
      <c r="E4" s="29"/>
      <c r="F4" s="29"/>
      <c r="G4" s="9"/>
      <c r="H4" s="29" t="s">
        <v>10</v>
      </c>
      <c r="I4" s="29"/>
      <c r="J4" s="29"/>
      <c r="K4" s="29"/>
      <c r="L4" s="29"/>
      <c r="M4" s="29"/>
      <c r="N4" s="29"/>
      <c r="O4" s="29"/>
      <c r="P4" s="29"/>
      <c r="Q4" s="20"/>
      <c r="R4" s="21" t="s">
        <v>11</v>
      </c>
      <c r="S4" s="7" t="s">
        <v>12</v>
      </c>
      <c r="T4" s="7" t="s">
        <v>13</v>
      </c>
      <c r="U4" s="7" t="s">
        <v>11</v>
      </c>
      <c r="V4" s="20"/>
      <c r="W4" s="10" t="s">
        <v>9</v>
      </c>
      <c r="X4" s="7" t="s">
        <v>8</v>
      </c>
      <c r="Y4" s="7"/>
      <c r="Z4" s="7" t="s">
        <v>8</v>
      </c>
      <c r="AA4" s="7"/>
      <c r="AB4" s="27" t="s">
        <v>9</v>
      </c>
      <c r="AC4" s="27"/>
      <c r="AD4" s="7" t="s">
        <v>8</v>
      </c>
    </row>
    <row r="5" spans="1:32" s="3" customFormat="1" ht="13.5" customHeight="1" x14ac:dyDescent="0.2">
      <c r="A5" s="4" t="s">
        <v>33</v>
      </c>
      <c r="B5" s="3">
        <v>36.29</v>
      </c>
      <c r="D5" s="3">
        <v>38.68</v>
      </c>
      <c r="E5" s="3">
        <v>38.93</v>
      </c>
      <c r="F5" s="3">
        <v>41.93</v>
      </c>
      <c r="H5" s="3">
        <v>42.59</v>
      </c>
      <c r="I5" s="3">
        <v>40.78</v>
      </c>
      <c r="J5" s="3">
        <v>43.77</v>
      </c>
      <c r="K5" s="3">
        <v>43.17</v>
      </c>
      <c r="L5" s="3">
        <v>43.47</v>
      </c>
      <c r="M5" s="3">
        <v>43.87</v>
      </c>
      <c r="N5" s="3">
        <v>43.7</v>
      </c>
      <c r="O5" s="3">
        <v>43.71</v>
      </c>
      <c r="P5" s="3">
        <v>43.69</v>
      </c>
      <c r="R5" s="4">
        <v>38.92</v>
      </c>
      <c r="S5" s="4">
        <v>38.93</v>
      </c>
      <c r="T5" s="4">
        <v>38.950000000000003</v>
      </c>
      <c r="U5" s="3">
        <v>39.08</v>
      </c>
      <c r="W5" s="4">
        <v>36.32</v>
      </c>
      <c r="X5" s="17">
        <v>36.96</v>
      </c>
      <c r="Y5" s="4"/>
      <c r="Z5" s="4">
        <v>51.7</v>
      </c>
      <c r="AA5" s="4"/>
      <c r="AB5" s="4">
        <v>61.56</v>
      </c>
      <c r="AC5" s="4">
        <v>63.69</v>
      </c>
      <c r="AD5" s="17">
        <v>59.64</v>
      </c>
    </row>
    <row r="6" spans="1:32" s="3" customFormat="1" ht="13.5" customHeight="1" x14ac:dyDescent="0.2">
      <c r="A6" s="4" t="s">
        <v>34</v>
      </c>
      <c r="B6" s="3">
        <v>0.1</v>
      </c>
      <c r="D6" s="3">
        <v>1.72</v>
      </c>
      <c r="E6" s="3">
        <v>1.51</v>
      </c>
      <c r="F6" s="3">
        <v>1.18</v>
      </c>
      <c r="H6" s="3">
        <v>1.38</v>
      </c>
      <c r="I6" s="3">
        <v>0.35</v>
      </c>
      <c r="J6" s="3">
        <v>0.69</v>
      </c>
      <c r="K6" s="3">
        <v>0.88</v>
      </c>
      <c r="L6" s="3">
        <v>0.92</v>
      </c>
      <c r="M6" s="3">
        <v>0.97</v>
      </c>
      <c r="N6" s="3">
        <v>0.85</v>
      </c>
      <c r="O6" s="3">
        <v>0.83</v>
      </c>
      <c r="P6" s="3">
        <v>0.82</v>
      </c>
      <c r="R6" s="4">
        <v>0.11</v>
      </c>
      <c r="S6" s="4">
        <v>0.08</v>
      </c>
      <c r="T6" s="4">
        <v>0.12</v>
      </c>
      <c r="U6" s="3">
        <v>0.1</v>
      </c>
      <c r="W6" s="4">
        <v>3.77</v>
      </c>
      <c r="X6" s="17">
        <v>3.76</v>
      </c>
      <c r="Y6" s="4"/>
      <c r="Z6" s="4">
        <v>0.77</v>
      </c>
      <c r="AA6" s="4"/>
      <c r="AB6" s="4">
        <v>0.01</v>
      </c>
      <c r="AC6" s="4">
        <v>0.03</v>
      </c>
      <c r="AD6" s="17">
        <v>0.1</v>
      </c>
    </row>
    <row r="7" spans="1:32" s="3" customFormat="1" ht="13.5" customHeight="1" x14ac:dyDescent="0.2">
      <c r="A7" s="4" t="s">
        <v>35</v>
      </c>
      <c r="B7" s="3">
        <v>19.75</v>
      </c>
      <c r="D7" s="3">
        <v>18.059999999999999</v>
      </c>
      <c r="E7" s="3">
        <v>17.96</v>
      </c>
      <c r="F7" s="3">
        <v>12.53</v>
      </c>
      <c r="H7" s="3">
        <v>12.49</v>
      </c>
      <c r="I7" s="3">
        <v>12.95</v>
      </c>
      <c r="J7" s="3">
        <v>11.28</v>
      </c>
      <c r="K7" s="3">
        <v>11.23</v>
      </c>
      <c r="L7" s="3">
        <v>11.29</v>
      </c>
      <c r="M7" s="3">
        <v>11.14</v>
      </c>
      <c r="N7" s="3">
        <v>11.31</v>
      </c>
      <c r="O7" s="3">
        <v>11.79</v>
      </c>
      <c r="P7" s="3">
        <v>11.29</v>
      </c>
      <c r="R7" s="4">
        <v>30.92</v>
      </c>
      <c r="S7" s="4">
        <v>30.51</v>
      </c>
      <c r="T7" s="4">
        <v>31.02</v>
      </c>
      <c r="U7" s="3">
        <v>30.71</v>
      </c>
      <c r="W7" s="4">
        <v>15.55</v>
      </c>
      <c r="X7" s="17">
        <v>15.61</v>
      </c>
      <c r="Y7" s="4"/>
      <c r="Z7" s="4">
        <v>30.93</v>
      </c>
      <c r="AA7" s="4"/>
      <c r="AB7" s="4">
        <v>23.1</v>
      </c>
      <c r="AC7" s="4">
        <v>23.54</v>
      </c>
      <c r="AD7" s="17">
        <v>25.59</v>
      </c>
    </row>
    <row r="8" spans="1:32" s="3" customFormat="1" ht="13.5" customHeight="1" x14ac:dyDescent="0.2">
      <c r="A8" s="4" t="s">
        <v>36</v>
      </c>
      <c r="B8" s="3">
        <v>0.01</v>
      </c>
      <c r="D8" s="3">
        <v>0.26</v>
      </c>
      <c r="E8" s="3">
        <v>0.27</v>
      </c>
      <c r="F8" s="3">
        <v>0.12</v>
      </c>
      <c r="H8" s="3">
        <v>7.0000000000000007E-2</v>
      </c>
      <c r="I8" s="3">
        <v>0.04</v>
      </c>
      <c r="J8" s="3">
        <v>0.04</v>
      </c>
      <c r="K8" s="3">
        <v>0.04</v>
      </c>
      <c r="L8" s="3">
        <v>0.05</v>
      </c>
      <c r="M8" s="3">
        <v>0.03</v>
      </c>
      <c r="N8" s="3">
        <v>7.0000000000000007E-2</v>
      </c>
      <c r="O8" s="3">
        <v>0.05</v>
      </c>
      <c r="P8" s="3">
        <v>0.02</v>
      </c>
      <c r="R8" s="4">
        <v>0.05</v>
      </c>
      <c r="S8" s="4">
        <v>7.0000000000000007E-2</v>
      </c>
      <c r="T8" s="4">
        <v>0.08</v>
      </c>
      <c r="U8" s="3">
        <v>0.02</v>
      </c>
      <c r="W8" s="4">
        <v>0.18</v>
      </c>
      <c r="X8" s="17">
        <v>0.21</v>
      </c>
      <c r="Y8" s="4"/>
      <c r="Z8" s="4">
        <v>0.05</v>
      </c>
      <c r="AA8" s="4"/>
      <c r="AB8" s="4">
        <v>0</v>
      </c>
      <c r="AC8" s="4">
        <v>0</v>
      </c>
      <c r="AD8" s="17">
        <v>0</v>
      </c>
    </row>
    <row r="9" spans="1:32" s="3" customFormat="1" ht="13.5" customHeight="1" x14ac:dyDescent="0.2">
      <c r="A9" s="4" t="s">
        <v>37</v>
      </c>
      <c r="B9" s="3">
        <v>4.5</v>
      </c>
      <c r="D9" s="3">
        <v>1.01</v>
      </c>
      <c r="E9" s="3">
        <v>1.32</v>
      </c>
      <c r="F9" s="3">
        <v>1.74</v>
      </c>
      <c r="H9" s="3">
        <v>2.09</v>
      </c>
      <c r="I9" s="3">
        <v>1.93</v>
      </c>
      <c r="J9" s="3">
        <v>1.86</v>
      </c>
      <c r="K9" s="3">
        <v>0.96</v>
      </c>
      <c r="L9" s="3">
        <v>1.05</v>
      </c>
      <c r="M9" s="3">
        <v>1.19</v>
      </c>
      <c r="N9" s="3">
        <v>1.46</v>
      </c>
      <c r="O9" s="3">
        <v>1.91</v>
      </c>
      <c r="P9" s="3">
        <v>1.03</v>
      </c>
      <c r="R9" s="4">
        <v>2.63</v>
      </c>
      <c r="S9" s="4">
        <v>2.79</v>
      </c>
      <c r="T9" s="4">
        <v>2.27</v>
      </c>
      <c r="U9" s="3">
        <v>2.6</v>
      </c>
      <c r="W9" s="4">
        <v>0</v>
      </c>
      <c r="X9" s="17">
        <v>0</v>
      </c>
      <c r="Y9" s="4"/>
      <c r="Z9" s="4">
        <v>2.58</v>
      </c>
      <c r="AA9" s="4"/>
      <c r="AB9" s="4">
        <v>0.34</v>
      </c>
      <c r="AC9" s="4">
        <v>0.2</v>
      </c>
      <c r="AD9" s="17">
        <v>0.62</v>
      </c>
    </row>
    <row r="10" spans="1:32" s="3" customFormat="1" ht="13.5" customHeight="1" x14ac:dyDescent="0.2">
      <c r="A10" s="4" t="s">
        <v>14</v>
      </c>
      <c r="B10" s="3">
        <v>20.07</v>
      </c>
      <c r="D10" s="3">
        <v>13.65</v>
      </c>
      <c r="E10" s="3">
        <v>13.71</v>
      </c>
      <c r="F10" s="3">
        <v>11.76</v>
      </c>
      <c r="H10" s="3">
        <v>11.51</v>
      </c>
      <c r="I10" s="3">
        <v>12.4</v>
      </c>
      <c r="J10" s="3">
        <v>10.54</v>
      </c>
      <c r="K10" s="3">
        <v>11.16</v>
      </c>
      <c r="L10" s="3">
        <v>10.55</v>
      </c>
      <c r="M10" s="3">
        <v>10.67</v>
      </c>
      <c r="N10" s="3">
        <v>10.199999999999999</v>
      </c>
      <c r="O10" s="3">
        <v>10.039999999999999</v>
      </c>
      <c r="P10" s="3">
        <v>10.41</v>
      </c>
      <c r="R10" s="4">
        <v>0.02</v>
      </c>
      <c r="S10" s="4">
        <v>0.03</v>
      </c>
      <c r="T10" s="4">
        <v>0.02</v>
      </c>
      <c r="U10" s="3">
        <v>0.02</v>
      </c>
      <c r="W10" s="4">
        <v>12.77</v>
      </c>
      <c r="X10" s="17">
        <v>13.17</v>
      </c>
      <c r="Y10" s="4"/>
      <c r="Z10" s="4">
        <v>1</v>
      </c>
      <c r="AA10" s="4"/>
      <c r="AB10" s="4">
        <v>0</v>
      </c>
      <c r="AC10" s="4">
        <v>0</v>
      </c>
      <c r="AD10" s="17">
        <v>0</v>
      </c>
    </row>
    <row r="11" spans="1:32" s="3" customFormat="1" ht="13.5" customHeight="1" x14ac:dyDescent="0.2">
      <c r="A11" s="4" t="s">
        <v>15</v>
      </c>
      <c r="B11" s="3">
        <v>0.69</v>
      </c>
      <c r="D11" s="3">
        <v>0.08</v>
      </c>
      <c r="E11" s="3">
        <v>0.06</v>
      </c>
      <c r="F11" s="3">
        <v>7.0000000000000007E-2</v>
      </c>
      <c r="H11" s="3">
        <v>0.06</v>
      </c>
      <c r="I11" s="3">
        <v>0.02</v>
      </c>
      <c r="J11" s="3">
        <v>0.06</v>
      </c>
      <c r="K11" s="3">
        <v>7.0000000000000007E-2</v>
      </c>
      <c r="L11" s="3">
        <v>0.02</v>
      </c>
      <c r="M11" s="3">
        <v>0.03</v>
      </c>
      <c r="N11" s="3">
        <v>0.06</v>
      </c>
      <c r="O11" s="3">
        <v>0.04</v>
      </c>
      <c r="P11" s="3">
        <v>0.06</v>
      </c>
      <c r="R11" s="4">
        <v>0</v>
      </c>
      <c r="S11" s="4">
        <v>0</v>
      </c>
      <c r="T11" s="4">
        <v>0</v>
      </c>
      <c r="U11" s="3">
        <v>0.01</v>
      </c>
      <c r="W11" s="4">
        <v>0.04</v>
      </c>
      <c r="X11" s="17">
        <v>0.03</v>
      </c>
      <c r="Y11" s="4"/>
      <c r="Z11" s="4">
        <v>0</v>
      </c>
      <c r="AA11" s="4"/>
      <c r="AB11" s="4">
        <v>0</v>
      </c>
      <c r="AC11" s="4">
        <v>0.01</v>
      </c>
      <c r="AD11" s="17">
        <v>0.02</v>
      </c>
    </row>
    <row r="12" spans="1:32" s="3" customFormat="1" ht="13.5" customHeight="1" x14ac:dyDescent="0.2">
      <c r="A12" s="4" t="s">
        <v>16</v>
      </c>
      <c r="B12" s="3">
        <v>3.88</v>
      </c>
      <c r="D12" s="3">
        <v>7.78</v>
      </c>
      <c r="E12" s="3">
        <v>7.79</v>
      </c>
      <c r="F12" s="3">
        <v>11.59</v>
      </c>
      <c r="H12" s="3">
        <v>11.88</v>
      </c>
      <c r="I12" s="3">
        <v>10.73</v>
      </c>
      <c r="J12" s="3">
        <v>12.75</v>
      </c>
      <c r="K12" s="3">
        <v>12.54</v>
      </c>
      <c r="L12" s="3">
        <v>12.77</v>
      </c>
      <c r="M12" s="3">
        <v>12.85</v>
      </c>
      <c r="N12" s="3">
        <v>12.78</v>
      </c>
      <c r="O12" s="3">
        <v>13.01</v>
      </c>
      <c r="P12" s="3">
        <v>12.89</v>
      </c>
      <c r="R12" s="4">
        <v>7.0000000000000007E-2</v>
      </c>
      <c r="S12" s="4">
        <v>0.14000000000000001</v>
      </c>
      <c r="T12" s="4">
        <v>0.06</v>
      </c>
      <c r="U12" s="3">
        <v>0.08</v>
      </c>
      <c r="W12" s="4">
        <v>14.15</v>
      </c>
      <c r="X12" s="17">
        <v>14.73</v>
      </c>
      <c r="Y12" s="4"/>
      <c r="Z12" s="4">
        <v>3.71</v>
      </c>
      <c r="AA12" s="4"/>
      <c r="AB12" s="4">
        <v>0.28999999999999998</v>
      </c>
      <c r="AC12" s="4">
        <v>0.05</v>
      </c>
      <c r="AD12" s="17">
        <v>0.01</v>
      </c>
    </row>
    <row r="13" spans="1:32" s="3" customFormat="1" ht="13.5" customHeight="1" x14ac:dyDescent="0.2">
      <c r="A13" s="4" t="s">
        <v>17</v>
      </c>
      <c r="B13" s="3">
        <v>9.89</v>
      </c>
      <c r="D13" s="3">
        <v>10.07</v>
      </c>
      <c r="E13" s="3">
        <v>10.07</v>
      </c>
      <c r="F13" s="3">
        <v>11.14</v>
      </c>
      <c r="H13" s="3">
        <v>11.14</v>
      </c>
      <c r="I13" s="3">
        <v>11.16</v>
      </c>
      <c r="J13" s="3">
        <v>10.81</v>
      </c>
      <c r="K13" s="3">
        <v>11.32</v>
      </c>
      <c r="L13" s="3">
        <v>11.26</v>
      </c>
      <c r="M13" s="3">
        <v>11.12</v>
      </c>
      <c r="N13" s="3">
        <v>10.92</v>
      </c>
      <c r="O13" s="3">
        <v>11.01</v>
      </c>
      <c r="P13" s="3">
        <v>11.33</v>
      </c>
      <c r="R13" s="4">
        <v>23.33</v>
      </c>
      <c r="S13" s="4">
        <v>23.2</v>
      </c>
      <c r="T13" s="4">
        <v>23.09</v>
      </c>
      <c r="U13" s="3">
        <v>23.49</v>
      </c>
      <c r="W13" s="4">
        <v>0.11</v>
      </c>
      <c r="X13" s="17">
        <v>0.19</v>
      </c>
      <c r="Y13" s="4"/>
      <c r="Z13" s="4">
        <v>0.03</v>
      </c>
      <c r="AA13" s="4"/>
      <c r="AB13" s="4">
        <v>5.19</v>
      </c>
      <c r="AC13" s="4">
        <v>4.26</v>
      </c>
      <c r="AD13" s="17">
        <v>6.83</v>
      </c>
    </row>
    <row r="14" spans="1:32" s="3" customFormat="1" ht="13.5" customHeight="1" x14ac:dyDescent="0.2">
      <c r="A14" s="4" t="s">
        <v>38</v>
      </c>
      <c r="B14" s="3">
        <v>3.07</v>
      </c>
      <c r="D14" s="3">
        <v>2.77</v>
      </c>
      <c r="E14" s="3">
        <v>2.73</v>
      </c>
      <c r="F14" s="3">
        <v>1.92</v>
      </c>
      <c r="H14" s="3">
        <v>1.93</v>
      </c>
      <c r="I14" s="3">
        <v>1.88</v>
      </c>
      <c r="J14" s="3">
        <v>2.16</v>
      </c>
      <c r="K14" s="3">
        <v>1.98</v>
      </c>
      <c r="L14" s="3">
        <v>1.87</v>
      </c>
      <c r="M14" s="3">
        <v>1.92</v>
      </c>
      <c r="N14" s="3">
        <v>1.96</v>
      </c>
      <c r="O14" s="3">
        <v>2.1</v>
      </c>
      <c r="P14" s="3">
        <v>1.87</v>
      </c>
      <c r="R14" s="4">
        <v>0</v>
      </c>
      <c r="S14" s="4">
        <v>0.03</v>
      </c>
      <c r="T14" s="4">
        <v>0</v>
      </c>
      <c r="U14" s="3">
        <v>0.03</v>
      </c>
      <c r="W14" s="4">
        <v>7.0000000000000007E-2</v>
      </c>
      <c r="X14" s="17">
        <v>0.1</v>
      </c>
      <c r="Y14" s="4"/>
      <c r="Z14" s="4">
        <v>0.49</v>
      </c>
      <c r="AA14" s="4"/>
      <c r="AB14" s="4">
        <v>8.7799999999999994</v>
      </c>
      <c r="AC14" s="4">
        <v>9.25</v>
      </c>
      <c r="AD14" s="17">
        <v>7.57</v>
      </c>
    </row>
    <row r="15" spans="1:32" s="3" customFormat="1" ht="13.5" customHeight="1" x14ac:dyDescent="0.2">
      <c r="A15" s="4" t="s">
        <v>39</v>
      </c>
      <c r="B15" s="3">
        <v>0.37</v>
      </c>
      <c r="D15" s="3">
        <v>1.04</v>
      </c>
      <c r="E15" s="3">
        <v>0.99</v>
      </c>
      <c r="F15" s="3">
        <v>1.43</v>
      </c>
      <c r="H15" s="3">
        <v>1.25</v>
      </c>
      <c r="I15" s="3">
        <v>1.28</v>
      </c>
      <c r="J15" s="3">
        <v>1.25</v>
      </c>
      <c r="K15" s="3">
        <v>1.32</v>
      </c>
      <c r="L15" s="3">
        <v>1.22</v>
      </c>
      <c r="M15" s="3">
        <v>1.38</v>
      </c>
      <c r="N15" s="3">
        <v>1.2</v>
      </c>
      <c r="O15" s="3">
        <v>1.18</v>
      </c>
      <c r="P15" s="3">
        <v>1.1599999999999999</v>
      </c>
      <c r="R15" s="4">
        <v>0.01</v>
      </c>
      <c r="S15" s="4">
        <v>0.01</v>
      </c>
      <c r="T15" s="4">
        <v>0</v>
      </c>
      <c r="U15" s="3">
        <v>0</v>
      </c>
      <c r="W15" s="4">
        <v>9.66</v>
      </c>
      <c r="X15" s="17">
        <v>9.6999999999999993</v>
      </c>
      <c r="Y15" s="4"/>
      <c r="Z15" s="4">
        <v>9.02</v>
      </c>
      <c r="AA15" s="4"/>
      <c r="AB15" s="4">
        <v>0.26</v>
      </c>
      <c r="AC15" s="4">
        <v>0.22</v>
      </c>
      <c r="AD15" s="17">
        <v>0.13</v>
      </c>
    </row>
    <row r="16" spans="1:32" s="3" customFormat="1" ht="13.5" customHeight="1" x14ac:dyDescent="0.2">
      <c r="A16" s="4" t="s">
        <v>18</v>
      </c>
      <c r="B16" s="3">
        <v>98.62</v>
      </c>
      <c r="D16" s="3">
        <v>95.12</v>
      </c>
      <c r="E16" s="3">
        <v>95.34</v>
      </c>
      <c r="F16" s="3">
        <v>95.4</v>
      </c>
      <c r="H16" s="3">
        <v>96.39</v>
      </c>
      <c r="I16" s="3">
        <v>93.52</v>
      </c>
      <c r="J16" s="3">
        <v>95.21</v>
      </c>
      <c r="K16" s="3">
        <v>94.68</v>
      </c>
      <c r="L16" s="3">
        <v>94.46</v>
      </c>
      <c r="M16" s="3">
        <v>95.17</v>
      </c>
      <c r="N16" s="3">
        <v>94.51</v>
      </c>
      <c r="O16" s="3">
        <v>95.67</v>
      </c>
      <c r="P16" s="3">
        <v>94.56</v>
      </c>
      <c r="R16" s="4">
        <v>96.06</v>
      </c>
      <c r="S16" s="4">
        <v>95.79</v>
      </c>
      <c r="T16" s="4">
        <v>95.61</v>
      </c>
      <c r="U16" s="3">
        <v>96.14</v>
      </c>
      <c r="W16" s="4">
        <v>92.62</v>
      </c>
      <c r="X16" s="17">
        <v>94.46</v>
      </c>
      <c r="Y16" s="4"/>
      <c r="Z16" s="4">
        <v>100.28</v>
      </c>
      <c r="AA16" s="4"/>
      <c r="AB16" s="4">
        <v>99.53</v>
      </c>
      <c r="AC16" s="4">
        <v>101.25</v>
      </c>
      <c r="AD16" s="4">
        <v>100.51</v>
      </c>
    </row>
    <row r="17" spans="1:36" s="3" customFormat="1" ht="13.5" customHeight="1" x14ac:dyDescent="0.2">
      <c r="A17" s="4" t="s">
        <v>19</v>
      </c>
      <c r="B17" s="3">
        <v>23</v>
      </c>
      <c r="D17" s="3">
        <v>23</v>
      </c>
      <c r="E17" s="3">
        <v>23</v>
      </c>
      <c r="F17" s="3">
        <v>23</v>
      </c>
      <c r="H17" s="3">
        <v>23</v>
      </c>
      <c r="I17" s="3">
        <v>23</v>
      </c>
      <c r="J17" s="3">
        <v>23</v>
      </c>
      <c r="K17" s="3">
        <v>23</v>
      </c>
      <c r="L17" s="3">
        <v>23</v>
      </c>
      <c r="M17" s="3">
        <v>23</v>
      </c>
      <c r="N17" s="3">
        <v>23</v>
      </c>
      <c r="O17" s="3">
        <v>23</v>
      </c>
      <c r="P17" s="3">
        <v>23</v>
      </c>
      <c r="R17" s="4">
        <v>12.5</v>
      </c>
      <c r="S17" s="4">
        <v>12.5</v>
      </c>
      <c r="T17" s="4">
        <v>12.5</v>
      </c>
      <c r="U17" s="3">
        <v>12.5</v>
      </c>
      <c r="W17" s="4">
        <v>11</v>
      </c>
      <c r="X17" s="17">
        <v>11</v>
      </c>
      <c r="Y17" s="4"/>
      <c r="Z17" s="4">
        <v>11</v>
      </c>
      <c r="AA17" s="4"/>
      <c r="AB17" s="4">
        <v>8</v>
      </c>
      <c r="AC17" s="4">
        <v>8</v>
      </c>
      <c r="AD17" s="4">
        <v>8</v>
      </c>
    </row>
    <row r="18" spans="1:36" s="3" customFormat="1" ht="13.5" customHeight="1" x14ac:dyDescent="0.2">
      <c r="A18" s="4" t="s">
        <v>20</v>
      </c>
      <c r="B18" s="3">
        <v>5.5750000000000002</v>
      </c>
      <c r="D18" s="3">
        <v>5.9089999999999998</v>
      </c>
      <c r="E18" s="3">
        <v>5.9340000000000002</v>
      </c>
      <c r="F18" s="3">
        <v>6.3540000000000001</v>
      </c>
      <c r="H18" s="3">
        <v>6.37</v>
      </c>
      <c r="I18" s="3">
        <v>6.3289999999999997</v>
      </c>
      <c r="J18" s="3">
        <v>6.5789999999999997</v>
      </c>
      <c r="K18" s="3">
        <v>6.548</v>
      </c>
      <c r="L18" s="3">
        <v>6.5750000000000002</v>
      </c>
      <c r="M18" s="3">
        <v>6.593</v>
      </c>
      <c r="N18" s="3">
        <v>6.5949999999999998</v>
      </c>
      <c r="O18" s="3">
        <v>6.5220000000000002</v>
      </c>
      <c r="P18" s="3">
        <v>6.593</v>
      </c>
      <c r="R18" s="4">
        <v>3.0249999999999999</v>
      </c>
      <c r="S18" s="4">
        <v>3.036</v>
      </c>
      <c r="T18" s="4">
        <v>3.0350000000000001</v>
      </c>
      <c r="U18" s="18">
        <v>3.036</v>
      </c>
      <c r="W18" s="4">
        <v>2.7709999999999999</v>
      </c>
      <c r="X18" s="17">
        <v>2.7669999999999999</v>
      </c>
      <c r="Y18" s="4"/>
      <c r="Z18" s="17">
        <v>3.2519999999999998</v>
      </c>
      <c r="AA18" s="17"/>
      <c r="AB18" s="4">
        <v>2.7509999999999999</v>
      </c>
      <c r="AC18" s="4">
        <v>2.7839999999999998</v>
      </c>
      <c r="AD18" s="4">
        <v>2.6480000000000001</v>
      </c>
    </row>
    <row r="19" spans="1:36" s="3" customFormat="1" ht="13.5" customHeight="1" x14ac:dyDescent="0.2">
      <c r="A19" s="4" t="s">
        <v>21</v>
      </c>
      <c r="B19" s="3">
        <v>1.2E-2</v>
      </c>
      <c r="D19" s="3">
        <v>0.19800000000000001</v>
      </c>
      <c r="E19" s="3">
        <v>0.17299999999999999</v>
      </c>
      <c r="F19" s="3">
        <v>0.13400000000000001</v>
      </c>
      <c r="H19" s="3">
        <v>0.155</v>
      </c>
      <c r="I19" s="3">
        <v>4.1000000000000002E-2</v>
      </c>
      <c r="J19" s="3">
        <v>7.8E-2</v>
      </c>
      <c r="K19" s="3">
        <v>0.1</v>
      </c>
      <c r="L19" s="3">
        <v>0.105</v>
      </c>
      <c r="M19" s="3">
        <v>0.11</v>
      </c>
      <c r="N19" s="3">
        <v>9.6000000000000002E-2</v>
      </c>
      <c r="O19" s="3">
        <v>9.2999999999999999E-2</v>
      </c>
      <c r="P19" s="3">
        <v>9.2999999999999999E-2</v>
      </c>
      <c r="R19" s="4">
        <v>6.0000000000000001E-3</v>
      </c>
      <c r="S19" s="4">
        <v>5.0000000000000001E-3</v>
      </c>
      <c r="T19" s="4">
        <v>7.0000000000000001E-3</v>
      </c>
      <c r="U19" s="18">
        <v>6.0000000000000001E-3</v>
      </c>
      <c r="W19" s="4">
        <v>0.216</v>
      </c>
      <c r="X19" s="17">
        <v>0.21199999999999999</v>
      </c>
      <c r="Y19" s="4"/>
      <c r="Z19" s="4">
        <v>3.5999999999999997E-2</v>
      </c>
      <c r="AA19" s="4"/>
      <c r="AB19" s="4">
        <v>0</v>
      </c>
      <c r="AC19" s="4">
        <v>1E-3</v>
      </c>
      <c r="AD19" s="4">
        <v>3.0000000000000001E-3</v>
      </c>
    </row>
    <row r="20" spans="1:36" s="3" customFormat="1" ht="13.5" customHeight="1" x14ac:dyDescent="0.2">
      <c r="A20" s="4" t="s">
        <v>22</v>
      </c>
      <c r="B20" s="3">
        <v>3.577</v>
      </c>
      <c r="D20" s="3">
        <v>3.2530000000000001</v>
      </c>
      <c r="E20" s="3">
        <v>3.2269999999999999</v>
      </c>
      <c r="F20" s="3">
        <v>2.2389999999999999</v>
      </c>
      <c r="H20" s="3">
        <v>2.202</v>
      </c>
      <c r="I20" s="3">
        <v>2.37</v>
      </c>
      <c r="J20" s="3">
        <v>1.9990000000000001</v>
      </c>
      <c r="K20" s="3">
        <v>2.008</v>
      </c>
      <c r="L20" s="3">
        <v>2.0129999999999999</v>
      </c>
      <c r="M20" s="3">
        <v>1.974</v>
      </c>
      <c r="N20" s="3">
        <v>2.012</v>
      </c>
      <c r="O20" s="3">
        <v>2.0739999999999998</v>
      </c>
      <c r="P20" s="3">
        <v>2.008</v>
      </c>
      <c r="R20" s="4">
        <v>2.8330000000000002</v>
      </c>
      <c r="S20" s="4">
        <v>2.8050000000000002</v>
      </c>
      <c r="T20" s="4">
        <v>2.8490000000000002</v>
      </c>
      <c r="U20" s="18">
        <v>2.8119999999999998</v>
      </c>
      <c r="W20" s="4">
        <v>1.399</v>
      </c>
      <c r="X20" s="17">
        <v>1.3779999999999999</v>
      </c>
      <c r="Y20" s="4"/>
      <c r="Z20" s="4">
        <v>2.294</v>
      </c>
      <c r="AA20" s="4"/>
      <c r="AB20" s="4">
        <v>1.2170000000000001</v>
      </c>
      <c r="AC20" s="4">
        <v>1.2130000000000001</v>
      </c>
      <c r="AD20" s="4">
        <v>1.34</v>
      </c>
      <c r="AH20" s="3" t="s">
        <v>23</v>
      </c>
    </row>
    <row r="21" spans="1:36" s="3" customFormat="1" ht="13.5" customHeight="1" x14ac:dyDescent="0.2">
      <c r="A21" s="4" t="s">
        <v>24</v>
      </c>
      <c r="B21" s="3">
        <v>1E-3</v>
      </c>
      <c r="D21" s="3">
        <v>3.1E-2</v>
      </c>
      <c r="E21" s="3">
        <v>3.3000000000000002E-2</v>
      </c>
      <c r="F21" s="3">
        <v>1.4E-2</v>
      </c>
      <c r="H21" s="3">
        <v>8.0000000000000002E-3</v>
      </c>
      <c r="I21" s="3">
        <v>5.0000000000000001E-3</v>
      </c>
      <c r="J21" s="3">
        <v>5.0000000000000001E-3</v>
      </c>
      <c r="K21" s="3">
        <v>5.0000000000000001E-3</v>
      </c>
      <c r="L21" s="3">
        <v>6.0000000000000001E-3</v>
      </c>
      <c r="M21" s="3">
        <v>4.0000000000000001E-3</v>
      </c>
      <c r="N21" s="3">
        <v>8.0000000000000002E-3</v>
      </c>
      <c r="O21" s="3">
        <v>6.0000000000000001E-3</v>
      </c>
      <c r="P21" s="3">
        <v>2E-3</v>
      </c>
      <c r="R21" s="4">
        <v>3.0000000000000001E-3</v>
      </c>
      <c r="S21" s="4">
        <v>4.0000000000000001E-3</v>
      </c>
      <c r="T21" s="4">
        <v>5.0000000000000001E-3</v>
      </c>
      <c r="U21" s="18">
        <v>1E-3</v>
      </c>
      <c r="W21" s="4">
        <v>1.0999999999999999E-2</v>
      </c>
      <c r="X21" s="17">
        <v>1.2E-2</v>
      </c>
      <c r="Y21" s="4"/>
      <c r="Z21" s="4">
        <v>2E-3</v>
      </c>
      <c r="AA21" s="4"/>
      <c r="AB21" s="4">
        <v>0</v>
      </c>
      <c r="AC21" s="4">
        <v>0</v>
      </c>
      <c r="AD21" s="4">
        <v>0</v>
      </c>
    </row>
    <row r="22" spans="1:36" s="3" customFormat="1" ht="13.5" customHeight="1" x14ac:dyDescent="0.2">
      <c r="A22" s="4" t="s">
        <v>40</v>
      </c>
      <c r="B22" s="3">
        <v>0.52</v>
      </c>
      <c r="D22" s="3">
        <v>0.11600000000000001</v>
      </c>
      <c r="E22" s="3">
        <v>0.152</v>
      </c>
      <c r="F22" s="3">
        <v>0.19800000000000001</v>
      </c>
      <c r="H22" s="3">
        <v>0.23499999999999999</v>
      </c>
      <c r="I22" s="3">
        <v>0.22600000000000001</v>
      </c>
      <c r="J22" s="3">
        <v>0.21</v>
      </c>
      <c r="K22" s="3">
        <v>0.11</v>
      </c>
      <c r="L22" s="3">
        <v>0.11899999999999999</v>
      </c>
      <c r="M22" s="3">
        <v>0.13400000000000001</v>
      </c>
      <c r="N22" s="3">
        <v>0.16600000000000001</v>
      </c>
      <c r="O22" s="3">
        <v>0.214</v>
      </c>
      <c r="P22" s="3">
        <v>0.11700000000000001</v>
      </c>
      <c r="R22" s="4">
        <v>0.154</v>
      </c>
      <c r="S22" s="4">
        <v>0.16400000000000001</v>
      </c>
      <c r="T22" s="4">
        <v>0.13300000000000001</v>
      </c>
      <c r="U22" s="18">
        <v>0.152</v>
      </c>
      <c r="W22" s="4">
        <v>0</v>
      </c>
      <c r="X22" s="17">
        <v>0</v>
      </c>
      <c r="Y22" s="4"/>
      <c r="Z22" s="4">
        <v>0.122</v>
      </c>
      <c r="AA22" s="4"/>
      <c r="AB22" s="4">
        <v>1.2E-2</v>
      </c>
      <c r="AC22" s="4">
        <v>7.0000000000000001E-3</v>
      </c>
      <c r="AD22" s="4">
        <v>2.1000000000000001E-2</v>
      </c>
    </row>
    <row r="23" spans="1:36" s="3" customFormat="1" ht="13.5" customHeight="1" x14ac:dyDescent="0.2">
      <c r="A23" s="4" t="s">
        <v>41</v>
      </c>
      <c r="B23" s="3">
        <v>2.5790000000000002</v>
      </c>
      <c r="D23" s="3">
        <v>1.744</v>
      </c>
      <c r="E23" s="3">
        <v>1.748</v>
      </c>
      <c r="F23" s="3">
        <v>1.49</v>
      </c>
      <c r="H23" s="3">
        <v>1.44</v>
      </c>
      <c r="I23" s="3">
        <v>1.61</v>
      </c>
      <c r="J23" s="3">
        <v>1.325</v>
      </c>
      <c r="K23" s="3">
        <v>1.4159999999999999</v>
      </c>
      <c r="L23" s="3">
        <v>1.3340000000000001</v>
      </c>
      <c r="M23" s="3">
        <v>1.341</v>
      </c>
      <c r="N23" s="3">
        <v>1.2869999999999999</v>
      </c>
      <c r="O23" s="3">
        <v>1.2529999999999999</v>
      </c>
      <c r="P23" s="3">
        <v>1.3129999999999999</v>
      </c>
      <c r="R23" s="4">
        <v>2E-3</v>
      </c>
      <c r="S23" s="4">
        <v>2E-3</v>
      </c>
      <c r="T23" s="4">
        <v>1E-3</v>
      </c>
      <c r="U23" s="18">
        <v>2E-3</v>
      </c>
      <c r="W23" s="4">
        <v>0.81499999999999995</v>
      </c>
      <c r="X23" s="17">
        <v>0.82499999999999996</v>
      </c>
      <c r="Y23" s="4"/>
      <c r="Z23" s="4">
        <v>5.1999999999999998E-2</v>
      </c>
      <c r="AA23" s="4"/>
      <c r="AB23" s="4">
        <v>0</v>
      </c>
      <c r="AC23" s="4">
        <v>0</v>
      </c>
      <c r="AD23" s="4">
        <v>0</v>
      </c>
    </row>
    <row r="24" spans="1:36" s="3" customFormat="1" ht="13.5" customHeight="1" x14ac:dyDescent="0.2">
      <c r="A24" s="4" t="s">
        <v>25</v>
      </c>
      <c r="B24" s="3">
        <v>0.09</v>
      </c>
      <c r="D24" s="3">
        <v>0.01</v>
      </c>
      <c r="E24" s="3">
        <v>8.0000000000000002E-3</v>
      </c>
      <c r="F24" s="3">
        <v>8.9999999999999993E-3</v>
      </c>
      <c r="H24" s="3">
        <v>8.0000000000000002E-3</v>
      </c>
      <c r="I24" s="3">
        <v>3.0000000000000001E-3</v>
      </c>
      <c r="J24" s="3">
        <v>8.0000000000000002E-3</v>
      </c>
      <c r="K24" s="3">
        <v>8.9999999999999993E-3</v>
      </c>
      <c r="L24" s="3">
        <v>3.0000000000000001E-3</v>
      </c>
      <c r="M24" s="3">
        <v>4.0000000000000001E-3</v>
      </c>
      <c r="N24" s="3">
        <v>8.0000000000000002E-3</v>
      </c>
      <c r="O24" s="3">
        <v>5.0000000000000001E-3</v>
      </c>
      <c r="P24" s="3">
        <v>8.0000000000000002E-3</v>
      </c>
      <c r="R24" s="4">
        <v>0</v>
      </c>
      <c r="S24" s="4">
        <v>0</v>
      </c>
      <c r="T24" s="4">
        <v>0</v>
      </c>
      <c r="U24" s="18">
        <v>1E-3</v>
      </c>
      <c r="W24" s="4">
        <v>3.0000000000000001E-3</v>
      </c>
      <c r="X24" s="17">
        <v>2E-3</v>
      </c>
      <c r="Y24" s="4"/>
      <c r="Z24" s="4">
        <v>0</v>
      </c>
      <c r="AA24" s="4"/>
      <c r="AB24" s="4">
        <v>0</v>
      </c>
      <c r="AC24" s="4">
        <v>0</v>
      </c>
      <c r="AD24" s="4">
        <v>1E-3</v>
      </c>
      <c r="AJ24" s="3" t="s">
        <v>23</v>
      </c>
    </row>
    <row r="25" spans="1:36" s="3" customFormat="1" ht="13.5" customHeight="1" x14ac:dyDescent="0.2">
      <c r="A25" s="4" t="s">
        <v>26</v>
      </c>
      <c r="B25" s="3">
        <v>0.88800000000000001</v>
      </c>
      <c r="D25" s="3">
        <v>1.7709999999999999</v>
      </c>
      <c r="E25" s="3">
        <v>1.77</v>
      </c>
      <c r="F25" s="3">
        <v>2.6179999999999999</v>
      </c>
      <c r="H25" s="3">
        <v>2.6480000000000001</v>
      </c>
      <c r="I25" s="3">
        <v>2.4820000000000002</v>
      </c>
      <c r="J25" s="3">
        <v>2.8559999999999999</v>
      </c>
      <c r="K25" s="3">
        <v>2.835</v>
      </c>
      <c r="L25" s="3">
        <v>2.879</v>
      </c>
      <c r="M25" s="3">
        <v>2.8780000000000001</v>
      </c>
      <c r="N25" s="3">
        <v>2.8740000000000001</v>
      </c>
      <c r="O25" s="3">
        <v>2.8929999999999998</v>
      </c>
      <c r="P25" s="3">
        <v>2.899</v>
      </c>
      <c r="R25" s="4">
        <v>8.0000000000000002E-3</v>
      </c>
      <c r="S25" s="4">
        <v>1.6E-2</v>
      </c>
      <c r="T25" s="4">
        <v>7.0000000000000001E-3</v>
      </c>
      <c r="U25" s="18">
        <v>8.9999999999999993E-3</v>
      </c>
      <c r="W25" s="4">
        <v>1.609</v>
      </c>
      <c r="X25" s="17">
        <v>1.6439999999999999</v>
      </c>
      <c r="Y25" s="4"/>
      <c r="Z25" s="4">
        <v>0.34799999999999998</v>
      </c>
      <c r="AA25" s="4"/>
      <c r="AB25" s="4">
        <v>1.9E-2</v>
      </c>
      <c r="AC25" s="4">
        <v>3.0000000000000001E-3</v>
      </c>
      <c r="AD25" s="4">
        <v>1E-3</v>
      </c>
    </row>
    <row r="26" spans="1:36" s="3" customFormat="1" ht="13.5" customHeight="1" x14ac:dyDescent="0.2">
      <c r="A26" s="4" t="s">
        <v>27</v>
      </c>
      <c r="B26" s="3">
        <v>1.6279999999999999</v>
      </c>
      <c r="D26" s="3">
        <v>1.6479999999999999</v>
      </c>
      <c r="E26" s="3">
        <v>1.645</v>
      </c>
      <c r="F26" s="3">
        <v>1.8089999999999999</v>
      </c>
      <c r="H26" s="3">
        <v>1.7849999999999999</v>
      </c>
      <c r="I26" s="3">
        <v>1.8560000000000001</v>
      </c>
      <c r="J26" s="3">
        <v>1.7410000000000001</v>
      </c>
      <c r="K26" s="3">
        <v>1.84</v>
      </c>
      <c r="L26" s="3">
        <v>1.825</v>
      </c>
      <c r="M26" s="3">
        <v>1.7909999999999999</v>
      </c>
      <c r="N26" s="3">
        <v>1.766</v>
      </c>
      <c r="O26" s="3">
        <v>1.76</v>
      </c>
      <c r="P26" s="3">
        <v>1.8320000000000001</v>
      </c>
      <c r="R26" s="4">
        <v>1.9430000000000001</v>
      </c>
      <c r="S26" s="4">
        <v>1.9390000000000001</v>
      </c>
      <c r="T26" s="4">
        <v>1.9279999999999999</v>
      </c>
      <c r="U26" s="18">
        <v>1.9550000000000001</v>
      </c>
      <c r="W26" s="4">
        <v>8.9999999999999993E-3</v>
      </c>
      <c r="X26" s="17">
        <v>1.4999999999999999E-2</v>
      </c>
      <c r="Y26" s="4"/>
      <c r="Z26" s="4">
        <v>2E-3</v>
      </c>
      <c r="AA26" s="4"/>
      <c r="AB26" s="4">
        <v>0.248</v>
      </c>
      <c r="AC26" s="4">
        <v>0.2</v>
      </c>
      <c r="AD26" s="4">
        <v>0.32500000000000001</v>
      </c>
    </row>
    <row r="27" spans="1:36" s="3" customFormat="1" ht="13.5" customHeight="1" x14ac:dyDescent="0.2">
      <c r="A27" s="4" t="s">
        <v>28</v>
      </c>
      <c r="B27" s="3">
        <v>0.91500000000000004</v>
      </c>
      <c r="D27" s="3">
        <v>0.82099999999999995</v>
      </c>
      <c r="E27" s="3">
        <v>0.80700000000000005</v>
      </c>
      <c r="F27" s="3">
        <v>0.56399999999999995</v>
      </c>
      <c r="H27" s="3">
        <v>0.56000000000000005</v>
      </c>
      <c r="I27" s="3">
        <v>0.56599999999999995</v>
      </c>
      <c r="J27" s="3">
        <v>0.63</v>
      </c>
      <c r="K27" s="3">
        <v>0.58199999999999996</v>
      </c>
      <c r="L27" s="3">
        <v>0.54800000000000004</v>
      </c>
      <c r="M27" s="3">
        <v>0.56000000000000005</v>
      </c>
      <c r="N27" s="3">
        <v>0.57399999999999995</v>
      </c>
      <c r="O27" s="3">
        <v>0.60799999999999998</v>
      </c>
      <c r="P27" s="3">
        <v>0.54700000000000004</v>
      </c>
      <c r="R27" s="4">
        <v>0</v>
      </c>
      <c r="S27" s="4">
        <v>5.0000000000000001E-3</v>
      </c>
      <c r="T27" s="4">
        <v>0</v>
      </c>
      <c r="U27" s="18">
        <v>5.0000000000000001E-3</v>
      </c>
      <c r="W27" s="4">
        <v>0.01</v>
      </c>
      <c r="X27" s="17">
        <v>1.4999999999999999E-2</v>
      </c>
      <c r="Y27" s="4"/>
      <c r="Z27" s="4">
        <v>0.06</v>
      </c>
      <c r="AA27" s="4"/>
      <c r="AB27" s="4">
        <v>0.76100000000000001</v>
      </c>
      <c r="AC27" s="4">
        <v>0.78400000000000003</v>
      </c>
      <c r="AD27" s="4">
        <v>0.65200000000000002</v>
      </c>
    </row>
    <row r="28" spans="1:36" s="3" customFormat="1" ht="13.5" customHeight="1" x14ac:dyDescent="0.2">
      <c r="A28" s="4" t="s">
        <v>29</v>
      </c>
      <c r="B28" s="3">
        <v>7.2999999999999995E-2</v>
      </c>
      <c r="D28" s="3">
        <v>0.20300000000000001</v>
      </c>
      <c r="E28" s="3">
        <v>0.193</v>
      </c>
      <c r="F28" s="3">
        <v>0.27600000000000002</v>
      </c>
      <c r="H28" s="3">
        <v>0.23899999999999999</v>
      </c>
      <c r="I28" s="3">
        <v>0.253</v>
      </c>
      <c r="J28" s="3">
        <v>0.24</v>
      </c>
      <c r="K28" s="3">
        <v>0.255</v>
      </c>
      <c r="L28" s="3">
        <v>0.23499999999999999</v>
      </c>
      <c r="M28" s="3">
        <v>0.26500000000000001</v>
      </c>
      <c r="N28" s="3">
        <v>0.23100000000000001</v>
      </c>
      <c r="O28" s="3">
        <v>0.22500000000000001</v>
      </c>
      <c r="P28" s="3">
        <v>0.223</v>
      </c>
      <c r="R28" s="4">
        <v>1E-3</v>
      </c>
      <c r="S28" s="4">
        <v>1E-3</v>
      </c>
      <c r="T28" s="4">
        <v>0</v>
      </c>
      <c r="U28" s="18">
        <v>0</v>
      </c>
      <c r="W28" s="4">
        <v>0.94</v>
      </c>
      <c r="X28" s="17">
        <v>0.92700000000000005</v>
      </c>
      <c r="Y28" s="4"/>
      <c r="Z28" s="4">
        <v>0.72399999999999998</v>
      </c>
      <c r="AA28" s="4"/>
      <c r="AB28" s="4">
        <v>1.4999999999999999E-2</v>
      </c>
      <c r="AC28" s="4">
        <v>1.2E-2</v>
      </c>
      <c r="AD28" s="4">
        <v>7.0000000000000001E-3</v>
      </c>
    </row>
    <row r="29" spans="1:36" s="3" customFormat="1" ht="13.5" customHeight="1" x14ac:dyDescent="0.2">
      <c r="A29" s="4" t="s">
        <v>30</v>
      </c>
      <c r="B29" s="3">
        <v>16.039000000000001</v>
      </c>
      <c r="D29" s="3">
        <v>15.744999999999999</v>
      </c>
      <c r="E29" s="3">
        <v>15.739000000000001</v>
      </c>
      <c r="F29" s="3">
        <v>15.773999999999999</v>
      </c>
      <c r="H29" s="3">
        <v>15.731</v>
      </c>
      <c r="I29" s="3">
        <v>15.817</v>
      </c>
      <c r="J29" s="3">
        <v>15.742000000000001</v>
      </c>
      <c r="K29" s="3">
        <v>15.747</v>
      </c>
      <c r="L29" s="3">
        <v>15.683999999999999</v>
      </c>
      <c r="M29" s="3">
        <v>15.699</v>
      </c>
      <c r="N29" s="3">
        <v>15.673999999999999</v>
      </c>
      <c r="O29" s="3">
        <v>15.727</v>
      </c>
      <c r="P29" s="3">
        <v>15.675000000000001</v>
      </c>
      <c r="R29" s="4">
        <v>7.9740000000000002</v>
      </c>
      <c r="S29" s="4">
        <v>7.976</v>
      </c>
      <c r="T29" s="4">
        <v>7.9649999999999999</v>
      </c>
      <c r="U29" s="18">
        <v>7.9779999999999998</v>
      </c>
      <c r="W29" s="4">
        <v>7.7839999999999998</v>
      </c>
      <c r="X29" s="17">
        <v>7.7969999999999997</v>
      </c>
      <c r="Y29" s="4"/>
      <c r="Z29" s="4">
        <v>6.8940000000000001</v>
      </c>
      <c r="AA29" s="4"/>
      <c r="AB29" s="4">
        <v>5.0229999999999997</v>
      </c>
      <c r="AC29" s="4">
        <v>5.0039999999999996</v>
      </c>
      <c r="AD29" s="4">
        <v>4.9980000000000002</v>
      </c>
    </row>
    <row r="30" spans="1:36" s="3" customFormat="1" ht="13.5" customHeight="1" x14ac:dyDescent="0.2">
      <c r="A30" s="11" t="s">
        <v>42</v>
      </c>
      <c r="H30" s="3">
        <f>H25/(H25+H23)</f>
        <v>0.64774951076320941</v>
      </c>
      <c r="I30" s="3">
        <f>I25/(I25+I23)</f>
        <v>0.60654936461388076</v>
      </c>
      <c r="J30" s="3">
        <f t="shared" ref="J30:P30" si="0">J25/(J25+J23)</f>
        <v>0.68309016981583348</v>
      </c>
      <c r="K30" s="3">
        <f t="shared" si="0"/>
        <v>0.66690190543401562</v>
      </c>
      <c r="L30" s="3">
        <f t="shared" si="0"/>
        <v>0.68336102539757893</v>
      </c>
      <c r="M30" s="3">
        <f t="shared" si="0"/>
        <v>0.68215216876036977</v>
      </c>
      <c r="N30" s="3">
        <f t="shared" si="0"/>
        <v>0.6906993511175199</v>
      </c>
      <c r="O30" s="3">
        <f t="shared" si="0"/>
        <v>0.69778099372889524</v>
      </c>
      <c r="P30" s="3">
        <f t="shared" si="0"/>
        <v>0.68827160493827166</v>
      </c>
      <c r="R30" s="11" t="s">
        <v>46</v>
      </c>
      <c r="S30" s="4">
        <f>S22/(S22+S20)</f>
        <v>5.523745368811047E-2</v>
      </c>
      <c r="T30" s="4">
        <v>4.46009389671361E-2</v>
      </c>
      <c r="U30" s="4">
        <f t="shared" ref="U30" si="1">U22/(U22+U20)</f>
        <v>5.128205128205128E-2</v>
      </c>
      <c r="V30" s="4"/>
      <c r="W30" s="4"/>
      <c r="X30" s="17"/>
      <c r="Y30" s="4"/>
      <c r="Z30" s="4"/>
      <c r="AA30" s="4"/>
      <c r="AB30" s="4"/>
      <c r="AC30" s="4"/>
      <c r="AD30" s="4"/>
    </row>
    <row r="31" spans="1:36" s="1" customFormat="1" ht="13.5" customHeight="1" x14ac:dyDescent="0.2">
      <c r="A31" s="12" t="s">
        <v>31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3"/>
      <c r="P31" s="13"/>
      <c r="Q31" s="13"/>
      <c r="R31" s="19"/>
      <c r="S31" s="13"/>
      <c r="T31" s="13"/>
      <c r="U31" s="13"/>
      <c r="V31" s="13"/>
      <c r="W31" s="13"/>
      <c r="X31" s="13"/>
      <c r="Y31" s="13"/>
      <c r="Z31" s="13"/>
      <c r="AA31" s="13"/>
      <c r="AB31" s="19">
        <v>0.24578790882061399</v>
      </c>
      <c r="AC31" s="19">
        <v>0.203252032520325</v>
      </c>
      <c r="AD31" s="19">
        <v>0.33265097236438101</v>
      </c>
    </row>
    <row r="32" spans="1:36" x14ac:dyDescent="0.25">
      <c r="A32" s="28" t="s">
        <v>45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</row>
  </sheetData>
  <mergeCells count="13">
    <mergeCell ref="A32:AD32"/>
    <mergeCell ref="B3:P3"/>
    <mergeCell ref="R3:T3"/>
    <mergeCell ref="W3:X3"/>
    <mergeCell ref="AB3:AD3"/>
    <mergeCell ref="D4:F4"/>
    <mergeCell ref="H4:P4"/>
    <mergeCell ref="AB4:AC4"/>
    <mergeCell ref="A1:AD1"/>
    <mergeCell ref="B2:P2"/>
    <mergeCell ref="W2:X2"/>
    <mergeCell ref="AB2:AD2"/>
    <mergeCell ref="R2:U2"/>
  </mergeCells>
  <phoneticPr fontId="3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</cp:lastModifiedBy>
  <cp:lastPrinted>2021-12-23T07:37:17Z</cp:lastPrinted>
  <dcterms:created xsi:type="dcterms:W3CDTF">2021-03-31T08:46:00Z</dcterms:created>
  <dcterms:modified xsi:type="dcterms:W3CDTF">2021-12-23T07:38:14Z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