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20475" windowHeight="11145"/>
  </bookViews>
  <sheets>
    <sheet name="Sheet2" sheetId="2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B29" i="2" l="1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B30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B31" i="2"/>
  <c r="C3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B32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B33" i="2"/>
  <c r="C33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</calcChain>
</file>

<file path=xl/sharedStrings.xml><?xml version="1.0" encoding="utf-8"?>
<sst xmlns="http://schemas.openxmlformats.org/spreadsheetml/2006/main" count="65" uniqueCount="51">
  <si>
    <t xml:space="preserve"> </t>
    <phoneticPr fontId="1" type="noConversion"/>
  </si>
  <si>
    <t>SN07-4.1</t>
    <phoneticPr fontId="1" type="noConversion"/>
  </si>
  <si>
    <t>Sample</t>
    <phoneticPr fontId="1" type="noConversion"/>
  </si>
  <si>
    <t>FeO</t>
    <phoneticPr fontId="1" type="noConversion"/>
  </si>
  <si>
    <t>MnO</t>
    <phoneticPr fontId="1" type="noConversion"/>
  </si>
  <si>
    <t>MgO</t>
    <phoneticPr fontId="1" type="noConversion"/>
  </si>
  <si>
    <t>CaO</t>
    <phoneticPr fontId="1" type="noConversion"/>
  </si>
  <si>
    <t>Total</t>
    <phoneticPr fontId="1" type="noConversion"/>
  </si>
  <si>
    <t>Oxygen</t>
    <phoneticPr fontId="1" type="noConversion"/>
  </si>
  <si>
    <t>Si</t>
    <phoneticPr fontId="1" type="noConversion"/>
  </si>
  <si>
    <t>Ti</t>
    <phoneticPr fontId="1" type="noConversion"/>
  </si>
  <si>
    <t>Al</t>
    <phoneticPr fontId="1" type="noConversion"/>
  </si>
  <si>
    <t>Cr</t>
    <phoneticPr fontId="1" type="noConversion"/>
  </si>
  <si>
    <t>Mn</t>
    <phoneticPr fontId="1" type="noConversion"/>
  </si>
  <si>
    <t>Mg</t>
    <phoneticPr fontId="1" type="noConversion"/>
  </si>
  <si>
    <t>Ca</t>
    <phoneticPr fontId="1" type="noConversion"/>
  </si>
  <si>
    <t>Na</t>
    <phoneticPr fontId="1" type="noConversion"/>
  </si>
  <si>
    <t>K</t>
    <phoneticPr fontId="1" type="noConversion"/>
  </si>
  <si>
    <t>Sum</t>
    <phoneticPr fontId="1" type="noConversion"/>
  </si>
  <si>
    <t>Pyr</t>
    <phoneticPr fontId="1" type="noConversion"/>
  </si>
  <si>
    <t>Grss</t>
    <phoneticPr fontId="1" type="noConversion"/>
  </si>
  <si>
    <t>Alm</t>
    <phoneticPr fontId="1" type="noConversion"/>
  </si>
  <si>
    <t>Spess</t>
    <phoneticPr fontId="1" type="noConversion"/>
  </si>
  <si>
    <t>Mg#</t>
    <phoneticPr fontId="1" type="noConversion"/>
  </si>
  <si>
    <t>SN07-4.2</t>
    <phoneticPr fontId="1" type="noConversion"/>
  </si>
  <si>
    <t>SN07-4.3</t>
    <phoneticPr fontId="1" type="noConversion"/>
  </si>
  <si>
    <t>SN07-4.4</t>
    <phoneticPr fontId="1" type="noConversion"/>
  </si>
  <si>
    <t>SN07-4.5</t>
    <phoneticPr fontId="1" type="noConversion"/>
  </si>
  <si>
    <t>SN07-4.6</t>
    <phoneticPr fontId="1" type="noConversion"/>
  </si>
  <si>
    <t>SN07-4.7</t>
    <phoneticPr fontId="1" type="noConversion"/>
  </si>
  <si>
    <t>SN07-4.8</t>
    <phoneticPr fontId="1" type="noConversion"/>
  </si>
  <si>
    <t>SN07-4.9</t>
    <phoneticPr fontId="1" type="noConversion"/>
  </si>
  <si>
    <t>SN07-4.10</t>
    <phoneticPr fontId="1" type="noConversion"/>
  </si>
  <si>
    <t>SN07-4.11</t>
    <phoneticPr fontId="1" type="noConversion"/>
  </si>
  <si>
    <t>SN07-4.12</t>
    <phoneticPr fontId="1" type="noConversion"/>
  </si>
  <si>
    <t>SN07-4.13</t>
    <phoneticPr fontId="1" type="noConversion"/>
  </si>
  <si>
    <t>SN07-4.14</t>
    <phoneticPr fontId="1" type="noConversion"/>
  </si>
  <si>
    <t>SN07-4.15</t>
    <phoneticPr fontId="1" type="noConversion"/>
  </si>
  <si>
    <t>Mineral</t>
    <phoneticPr fontId="1" type="noConversion"/>
  </si>
  <si>
    <t>g</t>
    <phoneticPr fontId="1" type="noConversion"/>
  </si>
  <si>
    <r>
      <t>SiO</t>
    </r>
    <r>
      <rPr>
        <vertAlign val="subscript"/>
        <sz val="9"/>
        <color indexed="8"/>
        <rFont val="Times New Roman"/>
        <family val="1"/>
      </rPr>
      <t>2</t>
    </r>
    <phoneticPr fontId="1" type="noConversion"/>
  </si>
  <si>
    <r>
      <t>TiO</t>
    </r>
    <r>
      <rPr>
        <vertAlign val="subscript"/>
        <sz val="9"/>
        <color indexed="8"/>
        <rFont val="Times New Roman"/>
        <family val="1"/>
      </rPr>
      <t>2</t>
    </r>
    <phoneticPr fontId="1" type="noConversion"/>
  </si>
  <si>
    <r>
      <t>Al</t>
    </r>
    <r>
      <rPr>
        <vertAlign val="subscript"/>
        <sz val="9"/>
        <color indexed="8"/>
        <rFont val="Times New Roman"/>
        <family val="1"/>
      </rPr>
      <t>2</t>
    </r>
    <r>
      <rPr>
        <sz val="9"/>
        <color indexed="8"/>
        <rFont val="Times New Roman"/>
        <family val="1"/>
      </rPr>
      <t>O</t>
    </r>
    <r>
      <rPr>
        <vertAlign val="subscript"/>
        <sz val="9"/>
        <color indexed="8"/>
        <rFont val="Times New Roman"/>
        <family val="1"/>
      </rPr>
      <t>3</t>
    </r>
    <phoneticPr fontId="1" type="noConversion"/>
  </si>
  <si>
    <r>
      <t>Cr</t>
    </r>
    <r>
      <rPr>
        <vertAlign val="subscript"/>
        <sz val="9"/>
        <color indexed="8"/>
        <rFont val="Times New Roman"/>
        <family val="1"/>
      </rPr>
      <t>2</t>
    </r>
    <r>
      <rPr>
        <sz val="9"/>
        <color indexed="8"/>
        <rFont val="Times New Roman"/>
        <family val="1"/>
      </rPr>
      <t>O</t>
    </r>
    <r>
      <rPr>
        <vertAlign val="subscript"/>
        <sz val="9"/>
        <color indexed="8"/>
        <rFont val="Times New Roman"/>
        <family val="1"/>
      </rPr>
      <t>3</t>
    </r>
    <phoneticPr fontId="1" type="noConversion"/>
  </si>
  <si>
    <r>
      <t>Fe</t>
    </r>
    <r>
      <rPr>
        <vertAlign val="subscript"/>
        <sz val="9"/>
        <color indexed="8"/>
        <rFont val="Times New Roman"/>
        <family val="1"/>
      </rPr>
      <t>2</t>
    </r>
    <r>
      <rPr>
        <sz val="9"/>
        <color indexed="8"/>
        <rFont val="Times New Roman"/>
        <family val="1"/>
      </rPr>
      <t>O</t>
    </r>
    <r>
      <rPr>
        <vertAlign val="subscript"/>
        <sz val="9"/>
        <color indexed="8"/>
        <rFont val="Times New Roman"/>
        <family val="1"/>
      </rPr>
      <t>3</t>
    </r>
    <phoneticPr fontId="1" type="noConversion"/>
  </si>
  <si>
    <r>
      <t>Na</t>
    </r>
    <r>
      <rPr>
        <vertAlign val="subscript"/>
        <sz val="9"/>
        <color indexed="8"/>
        <rFont val="Times New Roman"/>
        <family val="1"/>
      </rPr>
      <t>2</t>
    </r>
    <r>
      <rPr>
        <sz val="9"/>
        <color indexed="8"/>
        <rFont val="Times New Roman"/>
        <family val="1"/>
      </rPr>
      <t>O</t>
    </r>
    <phoneticPr fontId="1" type="noConversion"/>
  </si>
  <si>
    <r>
      <t>K</t>
    </r>
    <r>
      <rPr>
        <vertAlign val="subscript"/>
        <sz val="9"/>
        <color indexed="8"/>
        <rFont val="Times New Roman"/>
        <family val="1"/>
      </rPr>
      <t>2</t>
    </r>
    <r>
      <rPr>
        <sz val="9"/>
        <color indexed="8"/>
        <rFont val="Times New Roman"/>
        <family val="1"/>
      </rPr>
      <t>O</t>
    </r>
    <phoneticPr fontId="1" type="noConversion"/>
  </si>
  <si>
    <r>
      <t>Fe</t>
    </r>
    <r>
      <rPr>
        <vertAlign val="superscript"/>
        <sz val="9"/>
        <color indexed="8"/>
        <rFont val="Times New Roman"/>
        <family val="1"/>
      </rPr>
      <t>3+</t>
    </r>
    <phoneticPr fontId="1" type="noConversion"/>
  </si>
  <si>
    <r>
      <t>Fe</t>
    </r>
    <r>
      <rPr>
        <vertAlign val="superscript"/>
        <sz val="9"/>
        <color indexed="8"/>
        <rFont val="Times New Roman"/>
        <family val="1"/>
      </rPr>
      <t>2+</t>
    </r>
    <phoneticPr fontId="1" type="noConversion"/>
  </si>
  <si>
    <r>
      <t>The amount of Fe</t>
    </r>
    <r>
      <rPr>
        <vertAlign val="superscript"/>
        <sz val="11"/>
        <color theme="1"/>
        <rFont val="Times New Roman"/>
        <family val="1"/>
      </rPr>
      <t>3+</t>
    </r>
    <r>
      <rPr>
        <sz val="11"/>
        <color theme="1"/>
        <rFont val="Times New Roman"/>
        <family val="1"/>
      </rPr>
      <t xml:space="preserve"> was calculated from stoichiometric constrains using the program AX (Holland and Powell et al., 1998). </t>
    </r>
    <phoneticPr fontId="1" type="noConversion"/>
  </si>
  <si>
    <r>
      <rPr>
        <b/>
        <sz val="10"/>
        <color rgb="FF000000"/>
        <rFont val="Times New Roman"/>
        <family val="1"/>
      </rPr>
      <t>Table S1.2</t>
    </r>
    <r>
      <rPr>
        <sz val="10"/>
        <color rgb="FF000000"/>
        <rFont val="Times New Roman"/>
        <family val="1"/>
      </rPr>
      <t xml:space="preserve">
</t>
    </r>
    <r>
      <rPr>
        <i/>
        <sz val="10"/>
        <color rgb="FF000000"/>
        <rFont val="Times New Roman"/>
        <family val="1"/>
      </rPr>
      <t>Representative minerals analyses of garnet in eclogite  from Naran, Pakistan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</si>
</sst>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;[Red]0.000"/>
  </numFmts>
  <fonts count="1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1"/>
      <color theme="1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vertAlign val="subscript"/>
      <sz val="9"/>
      <color indexed="8"/>
      <name val="Times New Roman"/>
      <family val="1"/>
    </font>
    <font>
      <sz val="9"/>
      <color indexed="8"/>
      <name val="Times New Roman"/>
      <family val="1"/>
    </font>
    <font>
      <vertAlign val="superscript"/>
      <sz val="9"/>
      <color indexed="8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5" fillId="0" borderId="0" xfId="0" applyFont="1">
      <alignment vertical="center"/>
    </xf>
    <xf numFmtId="2" fontId="6" fillId="0" borderId="0" xfId="0" applyNumberFormat="1" applyFont="1" applyFill="1" applyBorder="1" applyAlignment="1" applyProtection="1">
      <alignment horizontal="left"/>
    </xf>
    <xf numFmtId="0" fontId="7" fillId="0" borderId="0" xfId="0" applyFont="1">
      <alignment vertical="center"/>
    </xf>
    <xf numFmtId="2" fontId="6" fillId="0" borderId="1" xfId="0" applyNumberFormat="1" applyFont="1" applyFill="1" applyBorder="1" applyAlignment="1" applyProtection="1">
      <alignment horizontal="left"/>
    </xf>
    <xf numFmtId="2" fontId="12" fillId="0" borderId="0" xfId="0" applyNumberFormat="1" applyFont="1" applyFill="1" applyBorder="1" applyAlignment="1" applyProtection="1">
      <alignment horizontal="left"/>
    </xf>
    <xf numFmtId="177" fontId="9" fillId="0" borderId="0" xfId="0" applyNumberFormat="1" applyFont="1" applyFill="1" applyBorder="1" applyAlignment="1" applyProtection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abSelected="1" zoomScale="130" zoomScaleNormal="130" workbookViewId="0">
      <selection activeCell="D16" sqref="D16"/>
    </sheetView>
  </sheetViews>
  <sheetFormatPr defaultRowHeight="15" x14ac:dyDescent="0.25"/>
  <cols>
    <col min="1" max="1" width="7" style="1" customWidth="1"/>
    <col min="2" max="2" width="8.125" style="5" customWidth="1"/>
    <col min="3" max="16" width="8.125" style="1" customWidth="1"/>
    <col min="17" max="16384" width="9" style="1"/>
  </cols>
  <sheetData>
    <row r="1" spans="1:16" ht="25.5" customHeight="1" x14ac:dyDescent="0.15">
      <c r="A1" s="7" t="s">
        <v>50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 s="3" customFormat="1" ht="12.75" customHeight="1" x14ac:dyDescent="0.2">
      <c r="A2" s="2" t="s">
        <v>2</v>
      </c>
      <c r="B2" s="2" t="s">
        <v>1</v>
      </c>
      <c r="C2" s="2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 t="s">
        <v>29</v>
      </c>
      <c r="I2" s="2" t="s">
        <v>30</v>
      </c>
      <c r="J2" s="2" t="s">
        <v>31</v>
      </c>
      <c r="K2" s="2" t="s">
        <v>32</v>
      </c>
      <c r="L2" s="2" t="s">
        <v>33</v>
      </c>
      <c r="M2" s="2" t="s">
        <v>34</v>
      </c>
      <c r="N2" s="2" t="s">
        <v>35</v>
      </c>
      <c r="O2" s="2" t="s">
        <v>36</v>
      </c>
      <c r="P2" s="2" t="s">
        <v>37</v>
      </c>
    </row>
    <row r="3" spans="1:16" ht="12.75" customHeight="1" x14ac:dyDescent="0.2">
      <c r="A3" s="4" t="s">
        <v>38</v>
      </c>
      <c r="B3" s="4" t="s">
        <v>39</v>
      </c>
      <c r="C3" s="4" t="s">
        <v>39</v>
      </c>
      <c r="D3" s="4" t="s">
        <v>39</v>
      </c>
      <c r="E3" s="4" t="s">
        <v>39</v>
      </c>
      <c r="F3" s="4" t="s">
        <v>39</v>
      </c>
      <c r="G3" s="4" t="s">
        <v>39</v>
      </c>
      <c r="H3" s="4" t="s">
        <v>39</v>
      </c>
      <c r="I3" s="4" t="s">
        <v>39</v>
      </c>
      <c r="J3" s="4" t="s">
        <v>39</v>
      </c>
      <c r="K3" s="4" t="s">
        <v>39</v>
      </c>
      <c r="L3" s="4" t="s">
        <v>39</v>
      </c>
      <c r="M3" s="4" t="s">
        <v>39</v>
      </c>
      <c r="N3" s="4" t="s">
        <v>39</v>
      </c>
      <c r="O3" s="4" t="s">
        <v>39</v>
      </c>
      <c r="P3" s="4" t="s">
        <v>39</v>
      </c>
    </row>
    <row r="4" spans="1:16" ht="12.75" customHeight="1" x14ac:dyDescent="0.25">
      <c r="A4" s="2" t="s">
        <v>40</v>
      </c>
      <c r="B4" s="2">
        <v>39.15</v>
      </c>
      <c r="C4" s="2">
        <v>38.76</v>
      </c>
      <c r="D4" s="2">
        <v>38.369999999999997</v>
      </c>
      <c r="E4" s="2">
        <v>38.22</v>
      </c>
      <c r="F4" s="2">
        <v>37.479999999999997</v>
      </c>
      <c r="G4" s="2">
        <v>37.79</v>
      </c>
      <c r="H4" s="2">
        <v>38.049999999999997</v>
      </c>
      <c r="I4" s="2">
        <v>38.520000000000003</v>
      </c>
      <c r="J4" s="2">
        <v>38.159999999999997</v>
      </c>
      <c r="K4" s="2">
        <v>38.11</v>
      </c>
      <c r="L4" s="2">
        <v>38.31</v>
      </c>
      <c r="M4" s="2">
        <v>38.22</v>
      </c>
      <c r="N4" s="2">
        <v>38.44</v>
      </c>
      <c r="O4" s="2">
        <v>38.58</v>
      </c>
      <c r="P4" s="2">
        <v>38.01</v>
      </c>
    </row>
    <row r="5" spans="1:16" ht="12.75" customHeight="1" x14ac:dyDescent="0.25">
      <c r="A5" s="2" t="s">
        <v>41</v>
      </c>
      <c r="B5" s="2">
        <v>0.05</v>
      </c>
      <c r="C5" s="2">
        <v>0.06</v>
      </c>
      <c r="D5" s="2">
        <v>0.08</v>
      </c>
      <c r="E5" s="2">
        <v>7.0000000000000007E-2</v>
      </c>
      <c r="F5" s="2">
        <v>7.0000000000000007E-2</v>
      </c>
      <c r="G5" s="2">
        <v>0.11</v>
      </c>
      <c r="H5" s="2">
        <v>0.08</v>
      </c>
      <c r="I5" s="2">
        <v>7.0000000000000007E-2</v>
      </c>
      <c r="J5" s="2">
        <v>0.1</v>
      </c>
      <c r="K5" s="2">
        <v>0.1</v>
      </c>
      <c r="L5" s="2">
        <v>0.09</v>
      </c>
      <c r="M5" s="2">
        <v>0.08</v>
      </c>
      <c r="N5" s="2">
        <v>0.06</v>
      </c>
      <c r="O5" s="2">
        <v>0</v>
      </c>
      <c r="P5" s="2">
        <v>7.0000000000000007E-2</v>
      </c>
    </row>
    <row r="6" spans="1:16" ht="12.75" customHeight="1" x14ac:dyDescent="0.25">
      <c r="A6" s="2" t="s">
        <v>42</v>
      </c>
      <c r="B6" s="2">
        <v>21.48</v>
      </c>
      <c r="C6" s="2">
        <v>21.39</v>
      </c>
      <c r="D6" s="2">
        <v>21.18</v>
      </c>
      <c r="E6" s="2">
        <v>20.93</v>
      </c>
      <c r="F6" s="2">
        <v>20.75</v>
      </c>
      <c r="G6" s="2">
        <v>20.89</v>
      </c>
      <c r="H6" s="2">
        <v>20.64</v>
      </c>
      <c r="I6" s="2">
        <v>20.93</v>
      </c>
      <c r="J6" s="2">
        <v>20.74</v>
      </c>
      <c r="K6" s="2">
        <v>20.79</v>
      </c>
      <c r="L6" s="2">
        <v>21.13</v>
      </c>
      <c r="M6" s="2">
        <v>21.23</v>
      </c>
      <c r="N6" s="2">
        <v>21.27</v>
      </c>
      <c r="O6" s="2">
        <v>21.26</v>
      </c>
      <c r="P6" s="2">
        <v>21.3</v>
      </c>
    </row>
    <row r="7" spans="1:16" ht="12.75" customHeight="1" x14ac:dyDescent="0.25">
      <c r="A7" s="2" t="s">
        <v>43</v>
      </c>
      <c r="B7" s="2">
        <v>0</v>
      </c>
      <c r="C7" s="2">
        <v>0.02</v>
      </c>
      <c r="D7" s="2">
        <v>0.02</v>
      </c>
      <c r="E7" s="2">
        <v>0.01</v>
      </c>
      <c r="F7" s="2">
        <v>0.02</v>
      </c>
      <c r="G7" s="2">
        <v>0</v>
      </c>
      <c r="H7" s="2">
        <v>0.02</v>
      </c>
      <c r="I7" s="2">
        <v>0</v>
      </c>
      <c r="J7" s="2">
        <v>0</v>
      </c>
      <c r="K7" s="2">
        <v>0.01</v>
      </c>
      <c r="L7" s="2">
        <v>0</v>
      </c>
      <c r="M7" s="2">
        <v>0</v>
      </c>
      <c r="N7" s="2">
        <v>0</v>
      </c>
      <c r="O7" s="2">
        <v>0.03</v>
      </c>
      <c r="P7" s="2">
        <v>0</v>
      </c>
    </row>
    <row r="8" spans="1:16" ht="12.75" customHeight="1" x14ac:dyDescent="0.25">
      <c r="A8" s="2" t="s">
        <v>44</v>
      </c>
      <c r="B8" s="2">
        <v>0.35</v>
      </c>
      <c r="C8" s="2">
        <v>0.7</v>
      </c>
      <c r="D8" s="2">
        <v>0.71</v>
      </c>
      <c r="E8" s="2">
        <v>0.52</v>
      </c>
      <c r="F8" s="2">
        <v>1.31</v>
      </c>
      <c r="G8" s="2">
        <v>1.53</v>
      </c>
      <c r="H8" s="2">
        <v>0.35</v>
      </c>
      <c r="I8" s="2">
        <v>0</v>
      </c>
      <c r="J8" s="2">
        <v>0.22</v>
      </c>
      <c r="K8" s="2">
        <v>0.53</v>
      </c>
      <c r="L8" s="2">
        <v>0.62</v>
      </c>
      <c r="M8" s="2">
        <v>0.26</v>
      </c>
      <c r="N8" s="2">
        <v>0.5</v>
      </c>
      <c r="O8" s="2">
        <v>0.91</v>
      </c>
      <c r="P8" s="2">
        <v>1.37</v>
      </c>
    </row>
    <row r="9" spans="1:16" ht="12.75" customHeight="1" x14ac:dyDescent="0.2">
      <c r="A9" s="2" t="s">
        <v>3</v>
      </c>
      <c r="B9" s="2">
        <v>23.28</v>
      </c>
      <c r="C9" s="2">
        <v>23.55</v>
      </c>
      <c r="D9" s="2">
        <v>24.03</v>
      </c>
      <c r="E9" s="2">
        <v>25.6</v>
      </c>
      <c r="F9" s="2">
        <v>26.2</v>
      </c>
      <c r="G9" s="2">
        <v>26.03</v>
      </c>
      <c r="H9" s="2">
        <v>26.24</v>
      </c>
      <c r="I9" s="2">
        <v>25.86</v>
      </c>
      <c r="J9" s="2">
        <v>25.74</v>
      </c>
      <c r="K9" s="2">
        <v>25.29</v>
      </c>
      <c r="L9" s="2">
        <v>25.6</v>
      </c>
      <c r="M9" s="2">
        <v>25.39</v>
      </c>
      <c r="N9" s="2">
        <v>24.68</v>
      </c>
      <c r="O9" s="2">
        <v>21.92</v>
      </c>
      <c r="P9" s="2">
        <v>22.89</v>
      </c>
    </row>
    <row r="10" spans="1:16" ht="12.75" customHeight="1" x14ac:dyDescent="0.2">
      <c r="A10" s="2" t="s">
        <v>4</v>
      </c>
      <c r="B10" s="2">
        <v>0.37</v>
      </c>
      <c r="C10" s="2">
        <v>0.34</v>
      </c>
      <c r="D10" s="2">
        <v>0.45</v>
      </c>
      <c r="E10" s="2">
        <v>0.65</v>
      </c>
      <c r="F10" s="2">
        <v>0.71</v>
      </c>
      <c r="G10" s="2">
        <v>0.98</v>
      </c>
      <c r="H10" s="2">
        <v>1.1000000000000001</v>
      </c>
      <c r="I10" s="2">
        <v>1.31</v>
      </c>
      <c r="J10" s="2">
        <v>0.98</v>
      </c>
      <c r="K10" s="2">
        <v>0.74</v>
      </c>
      <c r="L10" s="2">
        <v>0.67</v>
      </c>
      <c r="M10" s="2">
        <v>0.52</v>
      </c>
      <c r="N10" s="2">
        <v>0.57999999999999996</v>
      </c>
      <c r="O10" s="2">
        <v>0.45</v>
      </c>
      <c r="P10" s="2">
        <v>0.78</v>
      </c>
    </row>
    <row r="11" spans="1:16" ht="12.75" customHeight="1" x14ac:dyDescent="0.2">
      <c r="A11" s="2" t="s">
        <v>5</v>
      </c>
      <c r="B11" s="2">
        <v>6.46</v>
      </c>
      <c r="C11" s="2">
        <v>5.99</v>
      </c>
      <c r="D11" s="2">
        <v>5.16</v>
      </c>
      <c r="E11" s="2">
        <v>3.96</v>
      </c>
      <c r="F11" s="2">
        <v>3.49</v>
      </c>
      <c r="G11" s="2">
        <v>3.46</v>
      </c>
      <c r="H11" s="2">
        <v>3.49</v>
      </c>
      <c r="I11" s="2">
        <v>3.8</v>
      </c>
      <c r="J11" s="2">
        <v>3.74</v>
      </c>
      <c r="K11" s="2">
        <v>3.95</v>
      </c>
      <c r="L11" s="2">
        <v>3.99</v>
      </c>
      <c r="M11" s="2">
        <v>4.22</v>
      </c>
      <c r="N11" s="2">
        <v>4.38</v>
      </c>
      <c r="O11" s="2">
        <v>6.63</v>
      </c>
      <c r="P11" s="2">
        <v>5.66</v>
      </c>
    </row>
    <row r="12" spans="1:16" ht="12.75" customHeight="1" x14ac:dyDescent="0.2">
      <c r="A12" s="2" t="s">
        <v>6</v>
      </c>
      <c r="B12" s="2">
        <v>8.98</v>
      </c>
      <c r="C12" s="2">
        <v>9.09</v>
      </c>
      <c r="D12" s="2">
        <v>9.4700000000000006</v>
      </c>
      <c r="E12" s="2">
        <v>9.64</v>
      </c>
      <c r="F12" s="2">
        <v>9.02</v>
      </c>
      <c r="G12" s="2">
        <v>9.14</v>
      </c>
      <c r="H12" s="2">
        <v>9.2200000000000006</v>
      </c>
      <c r="I12" s="2">
        <v>9.39</v>
      </c>
      <c r="J12" s="2">
        <v>9.58</v>
      </c>
      <c r="K12" s="2">
        <v>9.7799999999999994</v>
      </c>
      <c r="L12" s="2">
        <v>9.67</v>
      </c>
      <c r="M12" s="2">
        <v>9.4700000000000006</v>
      </c>
      <c r="N12" s="2">
        <v>9.85</v>
      </c>
      <c r="O12" s="2">
        <v>9.26</v>
      </c>
      <c r="P12" s="2">
        <v>8.93</v>
      </c>
    </row>
    <row r="13" spans="1:16" ht="12.75" customHeight="1" x14ac:dyDescent="0.25">
      <c r="A13" s="2" t="s">
        <v>45</v>
      </c>
      <c r="B13" s="2">
        <v>0.04</v>
      </c>
      <c r="C13" s="2">
        <v>0.04</v>
      </c>
      <c r="D13" s="2">
        <v>0.03</v>
      </c>
      <c r="E13" s="2">
        <v>0.02</v>
      </c>
      <c r="F13" s="2">
        <v>0.04</v>
      </c>
      <c r="G13" s="2">
        <v>7.0000000000000007E-2</v>
      </c>
      <c r="H13" s="2">
        <v>0.04</v>
      </c>
      <c r="I13" s="2">
        <v>0.02</v>
      </c>
      <c r="J13" s="2">
        <v>0.01</v>
      </c>
      <c r="K13" s="2">
        <v>0.01</v>
      </c>
      <c r="L13" s="2">
        <v>0.01</v>
      </c>
      <c r="M13" s="2">
        <v>0.03</v>
      </c>
      <c r="N13" s="2">
        <v>7.0000000000000007E-2</v>
      </c>
      <c r="O13" s="2">
        <v>0.01</v>
      </c>
      <c r="P13" s="2">
        <v>0.06</v>
      </c>
    </row>
    <row r="14" spans="1:16" ht="12.75" customHeight="1" x14ac:dyDescent="0.25">
      <c r="A14" s="2" t="s">
        <v>46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0.02</v>
      </c>
      <c r="H14" s="2">
        <v>0</v>
      </c>
      <c r="I14" s="2">
        <v>0</v>
      </c>
      <c r="J14" s="2">
        <v>0</v>
      </c>
      <c r="K14" s="2">
        <v>0</v>
      </c>
      <c r="L14" s="2">
        <v>0.02</v>
      </c>
      <c r="M14" s="2">
        <v>0.02</v>
      </c>
      <c r="N14" s="2">
        <v>0</v>
      </c>
      <c r="O14" s="2">
        <v>0.01</v>
      </c>
      <c r="P14" s="2">
        <v>0.01</v>
      </c>
    </row>
    <row r="15" spans="1:16" ht="12.75" customHeight="1" x14ac:dyDescent="0.2">
      <c r="A15" s="2" t="s">
        <v>7</v>
      </c>
      <c r="B15" s="2">
        <v>100.15</v>
      </c>
      <c r="C15" s="2">
        <v>99.94</v>
      </c>
      <c r="D15" s="2">
        <v>99.5</v>
      </c>
      <c r="E15" s="2">
        <v>99.62</v>
      </c>
      <c r="F15" s="2">
        <v>99.09</v>
      </c>
      <c r="G15" s="2">
        <v>100.02</v>
      </c>
      <c r="H15" s="2">
        <v>99.22</v>
      </c>
      <c r="I15" s="2">
        <v>99.9</v>
      </c>
      <c r="J15" s="2">
        <v>99.27</v>
      </c>
      <c r="K15" s="2">
        <v>99.31</v>
      </c>
      <c r="L15" s="2">
        <v>100.11</v>
      </c>
      <c r="M15" s="2">
        <v>99.45</v>
      </c>
      <c r="N15" s="2">
        <v>99.83</v>
      </c>
      <c r="O15" s="2">
        <v>99.06</v>
      </c>
      <c r="P15" s="2">
        <v>99.08</v>
      </c>
    </row>
    <row r="16" spans="1:16" ht="12.75" customHeight="1" x14ac:dyDescent="0.2">
      <c r="A16" s="2" t="s">
        <v>8</v>
      </c>
      <c r="B16" s="2">
        <v>12</v>
      </c>
      <c r="C16" s="2">
        <v>12</v>
      </c>
      <c r="D16" s="2">
        <v>12</v>
      </c>
      <c r="E16" s="2">
        <v>12</v>
      </c>
      <c r="F16" s="2">
        <v>12</v>
      </c>
      <c r="G16" s="2">
        <v>12</v>
      </c>
      <c r="H16" s="2">
        <v>12</v>
      </c>
      <c r="I16" s="2">
        <v>12</v>
      </c>
      <c r="J16" s="2">
        <v>12</v>
      </c>
      <c r="K16" s="2">
        <v>12</v>
      </c>
      <c r="L16" s="2">
        <v>12</v>
      </c>
      <c r="M16" s="2">
        <v>12</v>
      </c>
      <c r="N16" s="2">
        <v>12</v>
      </c>
      <c r="O16" s="2">
        <v>12</v>
      </c>
      <c r="P16" s="2">
        <v>12</v>
      </c>
    </row>
    <row r="17" spans="1:16" ht="12.75" customHeight="1" x14ac:dyDescent="0.2">
      <c r="A17" s="2" t="s">
        <v>9</v>
      </c>
      <c r="B17" s="2">
        <v>3.0150000000000001</v>
      </c>
      <c r="C17" s="2">
        <v>3.0019999999999998</v>
      </c>
      <c r="D17" s="2">
        <v>3</v>
      </c>
      <c r="E17" s="2">
        <v>3.01</v>
      </c>
      <c r="F17" s="2">
        <v>2.9849999999999999</v>
      </c>
      <c r="G17" s="2">
        <v>2.9820000000000002</v>
      </c>
      <c r="H17" s="2">
        <v>3.0209999999999999</v>
      </c>
      <c r="I17" s="2">
        <v>3.028</v>
      </c>
      <c r="J17" s="2">
        <v>3.0209999999999999</v>
      </c>
      <c r="K17" s="2">
        <v>3.0110000000000001</v>
      </c>
      <c r="L17" s="2">
        <v>3.0019999999999998</v>
      </c>
      <c r="M17" s="2">
        <v>3.0059999999999998</v>
      </c>
      <c r="N17" s="2">
        <v>3.0059999999999998</v>
      </c>
      <c r="O17" s="2">
        <v>2.9990000000000001</v>
      </c>
      <c r="P17" s="2">
        <v>2.9769999999999999</v>
      </c>
    </row>
    <row r="18" spans="1:16" ht="12.75" customHeight="1" x14ac:dyDescent="0.2">
      <c r="A18" s="2" t="s">
        <v>10</v>
      </c>
      <c r="B18" s="2">
        <v>3.0000000000000001E-3</v>
      </c>
      <c r="C18" s="2">
        <v>3.0000000000000001E-3</v>
      </c>
      <c r="D18" s="2">
        <v>5.0000000000000001E-3</v>
      </c>
      <c r="E18" s="2">
        <v>4.0000000000000001E-3</v>
      </c>
      <c r="F18" s="2">
        <v>4.0000000000000001E-3</v>
      </c>
      <c r="G18" s="2">
        <v>7.0000000000000001E-3</v>
      </c>
      <c r="H18" s="2">
        <v>5.0000000000000001E-3</v>
      </c>
      <c r="I18" s="2">
        <v>4.0000000000000001E-3</v>
      </c>
      <c r="J18" s="2">
        <v>6.0000000000000001E-3</v>
      </c>
      <c r="K18" s="2">
        <v>6.0000000000000001E-3</v>
      </c>
      <c r="L18" s="2">
        <v>5.0000000000000001E-3</v>
      </c>
      <c r="M18" s="2">
        <v>5.0000000000000001E-3</v>
      </c>
      <c r="N18" s="2">
        <v>4.0000000000000001E-3</v>
      </c>
      <c r="O18" s="2">
        <v>0</v>
      </c>
      <c r="P18" s="2">
        <v>4.0000000000000001E-3</v>
      </c>
    </row>
    <row r="19" spans="1:16" ht="12.75" customHeight="1" x14ac:dyDescent="0.2">
      <c r="A19" s="2" t="s">
        <v>11</v>
      </c>
      <c r="B19" s="2">
        <v>1.95</v>
      </c>
      <c r="C19" s="2">
        <v>1.9530000000000001</v>
      </c>
      <c r="D19" s="2">
        <v>1.952</v>
      </c>
      <c r="E19" s="2">
        <v>1.9430000000000001</v>
      </c>
      <c r="F19" s="2">
        <v>1.948</v>
      </c>
      <c r="G19" s="2">
        <v>1.944</v>
      </c>
      <c r="H19" s="2">
        <v>1.9319999999999999</v>
      </c>
      <c r="I19" s="2">
        <v>1.94</v>
      </c>
      <c r="J19" s="2">
        <v>1.9350000000000001</v>
      </c>
      <c r="K19" s="2">
        <v>1.9359999999999999</v>
      </c>
      <c r="L19" s="2">
        <v>1.952</v>
      </c>
      <c r="M19" s="2">
        <v>1.9690000000000001</v>
      </c>
      <c r="N19" s="2">
        <v>1.9610000000000001</v>
      </c>
      <c r="O19" s="2">
        <v>1.9490000000000001</v>
      </c>
      <c r="P19" s="2">
        <v>1.9670000000000001</v>
      </c>
    </row>
    <row r="20" spans="1:16" ht="12.75" customHeight="1" x14ac:dyDescent="0.2">
      <c r="A20" s="2" t="s">
        <v>12</v>
      </c>
      <c r="B20" s="2">
        <v>0</v>
      </c>
      <c r="C20" s="2">
        <v>1E-3</v>
      </c>
      <c r="D20" s="2">
        <v>1E-3</v>
      </c>
      <c r="E20" s="2">
        <v>1E-3</v>
      </c>
      <c r="F20" s="2">
        <v>1E-3</v>
      </c>
      <c r="G20" s="2">
        <v>0</v>
      </c>
      <c r="H20" s="2">
        <v>1E-3</v>
      </c>
      <c r="I20" s="2">
        <v>0</v>
      </c>
      <c r="J20" s="2">
        <v>0</v>
      </c>
      <c r="K20" s="2">
        <v>1E-3</v>
      </c>
      <c r="L20" s="2">
        <v>0</v>
      </c>
      <c r="M20" s="2">
        <v>0</v>
      </c>
      <c r="N20" s="2">
        <v>0</v>
      </c>
      <c r="O20" s="2">
        <v>2E-3</v>
      </c>
      <c r="P20" s="2">
        <v>0</v>
      </c>
    </row>
    <row r="21" spans="1:16" ht="12.75" customHeight="1" x14ac:dyDescent="0.2">
      <c r="A21" s="2" t="s">
        <v>47</v>
      </c>
      <c r="B21" s="2">
        <v>0.02</v>
      </c>
      <c r="C21" s="2">
        <v>4.1000000000000002E-2</v>
      </c>
      <c r="D21" s="2">
        <v>4.2000000000000003E-2</v>
      </c>
      <c r="E21" s="2">
        <v>3.1E-2</v>
      </c>
      <c r="F21" s="2">
        <v>7.9000000000000001E-2</v>
      </c>
      <c r="G21" s="2">
        <v>9.0999999999999998E-2</v>
      </c>
      <c r="H21" s="2">
        <v>2.1000000000000001E-2</v>
      </c>
      <c r="I21" s="2">
        <v>0</v>
      </c>
      <c r="J21" s="2">
        <v>1.2999999999999999E-2</v>
      </c>
      <c r="K21" s="2">
        <v>3.1E-2</v>
      </c>
      <c r="L21" s="2">
        <v>3.6999999999999998E-2</v>
      </c>
      <c r="M21" s="2">
        <v>1.6E-2</v>
      </c>
      <c r="N21" s="2">
        <v>2.9000000000000001E-2</v>
      </c>
      <c r="O21" s="2">
        <v>5.2999999999999999E-2</v>
      </c>
      <c r="P21" s="2">
        <v>8.1000000000000003E-2</v>
      </c>
    </row>
    <row r="22" spans="1:16" ht="12.75" customHeight="1" x14ac:dyDescent="0.2">
      <c r="A22" s="2" t="s">
        <v>48</v>
      </c>
      <c r="B22" s="2">
        <v>1.4990000000000001</v>
      </c>
      <c r="C22" s="2">
        <v>1.5249999999999999</v>
      </c>
      <c r="D22" s="2">
        <v>1.571</v>
      </c>
      <c r="E22" s="2">
        <v>1.6859999999999999</v>
      </c>
      <c r="F22" s="2">
        <v>1.7450000000000001</v>
      </c>
      <c r="G22" s="2">
        <v>1.718</v>
      </c>
      <c r="H22" s="2">
        <v>1.742</v>
      </c>
      <c r="I22" s="2">
        <v>1.7</v>
      </c>
      <c r="J22" s="2">
        <v>1.704</v>
      </c>
      <c r="K22" s="2">
        <v>1.671</v>
      </c>
      <c r="L22" s="2">
        <v>1.6779999999999999</v>
      </c>
      <c r="M22" s="2">
        <v>1.67</v>
      </c>
      <c r="N22" s="2">
        <v>1.6140000000000001</v>
      </c>
      <c r="O22" s="2">
        <v>1.425</v>
      </c>
      <c r="P22" s="2">
        <v>1.4990000000000001</v>
      </c>
    </row>
    <row r="23" spans="1:16" ht="12.75" customHeight="1" x14ac:dyDescent="0.2">
      <c r="A23" s="2" t="s">
        <v>13</v>
      </c>
      <c r="B23" s="2">
        <v>2.4E-2</v>
      </c>
      <c r="C23" s="2">
        <v>2.1999999999999999E-2</v>
      </c>
      <c r="D23" s="2">
        <v>0.03</v>
      </c>
      <c r="E23" s="2">
        <v>4.2999999999999997E-2</v>
      </c>
      <c r="F23" s="2">
        <v>4.8000000000000001E-2</v>
      </c>
      <c r="G23" s="2">
        <v>6.6000000000000003E-2</v>
      </c>
      <c r="H23" s="2">
        <v>7.3999999999999996E-2</v>
      </c>
      <c r="I23" s="2">
        <v>8.6999999999999994E-2</v>
      </c>
      <c r="J23" s="2">
        <v>6.6000000000000003E-2</v>
      </c>
      <c r="K23" s="2">
        <v>0.05</v>
      </c>
      <c r="L23" s="2">
        <v>4.3999999999999997E-2</v>
      </c>
      <c r="M23" s="2">
        <v>3.5000000000000003E-2</v>
      </c>
      <c r="N23" s="2">
        <v>3.7999999999999999E-2</v>
      </c>
      <c r="O23" s="2">
        <v>0.03</v>
      </c>
      <c r="P23" s="2">
        <v>5.1999999999999998E-2</v>
      </c>
    </row>
    <row r="24" spans="1:16" ht="12.75" customHeight="1" x14ac:dyDescent="0.2">
      <c r="A24" s="2" t="s">
        <v>14</v>
      </c>
      <c r="B24" s="2">
        <v>0.74099999999999999</v>
      </c>
      <c r="C24" s="2">
        <v>0.69099999999999995</v>
      </c>
      <c r="D24" s="2">
        <v>0.60099999999999998</v>
      </c>
      <c r="E24" s="2">
        <v>0.46500000000000002</v>
      </c>
      <c r="F24" s="2">
        <v>0.41399999999999998</v>
      </c>
      <c r="G24" s="2">
        <v>0.40699999999999997</v>
      </c>
      <c r="H24" s="2">
        <v>0.41299999999999998</v>
      </c>
      <c r="I24" s="2">
        <v>0.44500000000000001</v>
      </c>
      <c r="J24" s="2">
        <v>0.441</v>
      </c>
      <c r="K24" s="2">
        <v>0.46500000000000002</v>
      </c>
      <c r="L24" s="2">
        <v>0.46600000000000003</v>
      </c>
      <c r="M24" s="2">
        <v>0.495</v>
      </c>
      <c r="N24" s="2">
        <v>0.51100000000000001</v>
      </c>
      <c r="O24" s="2">
        <v>0.76800000000000002</v>
      </c>
      <c r="P24" s="2">
        <v>0.66100000000000003</v>
      </c>
    </row>
    <row r="25" spans="1:16" ht="12.75" customHeight="1" x14ac:dyDescent="0.2">
      <c r="A25" s="2" t="s">
        <v>15</v>
      </c>
      <c r="B25" s="2">
        <v>0.74099999999999999</v>
      </c>
      <c r="C25" s="2">
        <v>0.754</v>
      </c>
      <c r="D25" s="2">
        <v>0.79300000000000004</v>
      </c>
      <c r="E25" s="2">
        <v>0.81399999999999995</v>
      </c>
      <c r="F25" s="2">
        <v>0.77</v>
      </c>
      <c r="G25" s="2">
        <v>0.77300000000000002</v>
      </c>
      <c r="H25" s="2">
        <v>0.78400000000000003</v>
      </c>
      <c r="I25" s="2">
        <v>0.79100000000000004</v>
      </c>
      <c r="J25" s="2">
        <v>0.81299999999999994</v>
      </c>
      <c r="K25" s="2">
        <v>0.82799999999999996</v>
      </c>
      <c r="L25" s="2">
        <v>0.81200000000000006</v>
      </c>
      <c r="M25" s="2">
        <v>0.79800000000000004</v>
      </c>
      <c r="N25" s="2">
        <v>0.82499999999999996</v>
      </c>
      <c r="O25" s="2">
        <v>0.77100000000000002</v>
      </c>
      <c r="P25" s="2">
        <v>0.749</v>
      </c>
    </row>
    <row r="26" spans="1:16" ht="12.75" customHeight="1" x14ac:dyDescent="0.2">
      <c r="A26" s="2" t="s">
        <v>16</v>
      </c>
      <c r="B26" s="2">
        <v>6.0000000000000001E-3</v>
      </c>
      <c r="C26" s="2">
        <v>6.0000000000000001E-3</v>
      </c>
      <c r="D26" s="2">
        <v>5.0000000000000001E-3</v>
      </c>
      <c r="E26" s="2">
        <v>3.0000000000000001E-3</v>
      </c>
      <c r="F26" s="2">
        <v>6.0000000000000001E-3</v>
      </c>
      <c r="G26" s="2">
        <v>1.0999999999999999E-2</v>
      </c>
      <c r="H26" s="2">
        <v>6.0000000000000001E-3</v>
      </c>
      <c r="I26" s="2">
        <v>3.0000000000000001E-3</v>
      </c>
      <c r="J26" s="2">
        <v>2E-3</v>
      </c>
      <c r="K26" s="2">
        <v>2E-3</v>
      </c>
      <c r="L26" s="2">
        <v>2E-3</v>
      </c>
      <c r="M26" s="2">
        <v>5.0000000000000001E-3</v>
      </c>
      <c r="N26" s="2">
        <v>1.0999999999999999E-2</v>
      </c>
      <c r="O26" s="2">
        <v>2E-3</v>
      </c>
      <c r="P26" s="2">
        <v>8.9999999999999993E-3</v>
      </c>
    </row>
    <row r="27" spans="1:16" ht="12.75" customHeight="1" x14ac:dyDescent="0.2">
      <c r="A27" s="2" t="s">
        <v>17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2E-3</v>
      </c>
      <c r="H27" s="2">
        <v>0</v>
      </c>
      <c r="I27" s="2">
        <v>0</v>
      </c>
      <c r="J27" s="2">
        <v>0</v>
      </c>
      <c r="K27" s="2">
        <v>0</v>
      </c>
      <c r="L27" s="2">
        <v>2E-3</v>
      </c>
      <c r="M27" s="2">
        <v>2E-3</v>
      </c>
      <c r="N27" s="2">
        <v>0</v>
      </c>
      <c r="O27" s="2">
        <v>1E-3</v>
      </c>
      <c r="P27" s="2">
        <v>1E-3</v>
      </c>
    </row>
    <row r="28" spans="1:16" ht="12.75" customHeight="1" x14ac:dyDescent="0.2">
      <c r="A28" s="2" t="s">
        <v>18</v>
      </c>
      <c r="B28" s="2">
        <v>8</v>
      </c>
      <c r="C28" s="2">
        <v>8</v>
      </c>
      <c r="D28" s="2">
        <v>8</v>
      </c>
      <c r="E28" s="2">
        <v>8</v>
      </c>
      <c r="F28" s="2">
        <v>8</v>
      </c>
      <c r="G28" s="2">
        <v>8</v>
      </c>
      <c r="H28" s="2">
        <v>8</v>
      </c>
      <c r="I28" s="2">
        <v>7.9989999999999997</v>
      </c>
      <c r="J28" s="2">
        <v>8</v>
      </c>
      <c r="K28" s="2">
        <v>8</v>
      </c>
      <c r="L28" s="2">
        <v>8</v>
      </c>
      <c r="M28" s="2">
        <v>8</v>
      </c>
      <c r="N28" s="2">
        <v>8</v>
      </c>
      <c r="O28" s="2">
        <v>8</v>
      </c>
      <c r="P28" s="2">
        <v>8</v>
      </c>
    </row>
    <row r="29" spans="1:16" ht="12.75" customHeight="1" x14ac:dyDescent="0.2">
      <c r="A29" s="2" t="s">
        <v>19</v>
      </c>
      <c r="B29" s="2">
        <f t="shared" ref="B29:P29" si="0">B24/(B22+B23+B24+B25)</f>
        <v>0.24658901830282859</v>
      </c>
      <c r="C29" s="2">
        <f t="shared" si="0"/>
        <v>0.23094919786096255</v>
      </c>
      <c r="D29" s="2">
        <f t="shared" si="0"/>
        <v>0.2006677796327212</v>
      </c>
      <c r="E29" s="2">
        <f t="shared" si="0"/>
        <v>0.1545877659574468</v>
      </c>
      <c r="F29" s="2">
        <f t="shared" si="0"/>
        <v>0.13906617400067178</v>
      </c>
      <c r="G29" s="2">
        <f t="shared" si="0"/>
        <v>0.13731443994601888</v>
      </c>
      <c r="H29" s="2">
        <f t="shared" si="0"/>
        <v>0.13707268503153003</v>
      </c>
      <c r="I29" s="2">
        <f t="shared" si="0"/>
        <v>0.14720476347998679</v>
      </c>
      <c r="J29" s="2">
        <f t="shared" si="0"/>
        <v>0.14583333333333334</v>
      </c>
      <c r="K29" s="2">
        <f t="shared" si="0"/>
        <v>0.15428002654280029</v>
      </c>
      <c r="L29" s="2">
        <f t="shared" si="0"/>
        <v>0.15533333333333335</v>
      </c>
      <c r="M29" s="2">
        <f t="shared" si="0"/>
        <v>0.16511007338225483</v>
      </c>
      <c r="N29" s="2">
        <f t="shared" si="0"/>
        <v>0.17101740294511378</v>
      </c>
      <c r="O29" s="2">
        <f t="shared" si="0"/>
        <v>0.25651302605210424</v>
      </c>
      <c r="P29" s="2">
        <f t="shared" si="0"/>
        <v>0.2232353934481594</v>
      </c>
    </row>
    <row r="30" spans="1:16" ht="12.75" customHeight="1" x14ac:dyDescent="0.2">
      <c r="A30" s="2" t="s">
        <v>20</v>
      </c>
      <c r="B30" s="2">
        <f t="shared" ref="B30:P30" si="1">B25/(B22+B23+B24+B25)</f>
        <v>0.24658901830282859</v>
      </c>
      <c r="C30" s="2">
        <f t="shared" si="1"/>
        <v>0.2520053475935829</v>
      </c>
      <c r="D30" s="2">
        <f t="shared" si="1"/>
        <v>0.2647746243739566</v>
      </c>
      <c r="E30" s="2">
        <f t="shared" si="1"/>
        <v>0.27061170212765956</v>
      </c>
      <c r="F30" s="2">
        <f t="shared" si="1"/>
        <v>0.25864964729593548</v>
      </c>
      <c r="G30" s="2">
        <f t="shared" si="1"/>
        <v>0.2607962213225371</v>
      </c>
      <c r="H30" s="2">
        <f t="shared" si="1"/>
        <v>0.26020577497510788</v>
      </c>
      <c r="I30" s="2">
        <f t="shared" si="1"/>
        <v>0.26166060205094283</v>
      </c>
      <c r="J30" s="2">
        <f t="shared" si="1"/>
        <v>0.26884920634920634</v>
      </c>
      <c r="K30" s="2">
        <f t="shared" si="1"/>
        <v>0.27471798274717985</v>
      </c>
      <c r="L30" s="2">
        <f t="shared" si="1"/>
        <v>0.27066666666666667</v>
      </c>
      <c r="M30" s="2">
        <f t="shared" si="1"/>
        <v>0.26617745163442297</v>
      </c>
      <c r="N30" s="2">
        <f t="shared" si="1"/>
        <v>0.27610441767068267</v>
      </c>
      <c r="O30" s="2">
        <f t="shared" si="1"/>
        <v>0.25751503006012028</v>
      </c>
      <c r="P30" s="2">
        <f t="shared" si="1"/>
        <v>0.25295508274231676</v>
      </c>
    </row>
    <row r="31" spans="1:16" ht="12.75" customHeight="1" x14ac:dyDescent="0.2">
      <c r="A31" s="2" t="s">
        <v>21</v>
      </c>
      <c r="B31" s="2">
        <f t="shared" ref="B31:P31" si="2">B22/(B22+B23+B24+B25)</f>
        <v>0.49883527454242926</v>
      </c>
      <c r="C31" s="2">
        <f t="shared" si="2"/>
        <v>0.50969251336898391</v>
      </c>
      <c r="D31" s="2">
        <f t="shared" si="2"/>
        <v>0.5245409015025041</v>
      </c>
      <c r="E31" s="2">
        <f t="shared" si="2"/>
        <v>0.5605053191489362</v>
      </c>
      <c r="F31" s="2">
        <f t="shared" si="2"/>
        <v>0.58616056432650321</v>
      </c>
      <c r="G31" s="2">
        <f t="shared" si="2"/>
        <v>0.57962213225371118</v>
      </c>
      <c r="H31" s="2">
        <f t="shared" si="2"/>
        <v>0.57816130102887486</v>
      </c>
      <c r="I31" s="2">
        <f t="shared" si="2"/>
        <v>0.56235527621567982</v>
      </c>
      <c r="J31" s="2">
        <f t="shared" si="2"/>
        <v>0.56349206349206349</v>
      </c>
      <c r="K31" s="2">
        <f t="shared" si="2"/>
        <v>0.55441274054412748</v>
      </c>
      <c r="L31" s="2">
        <f t="shared" si="2"/>
        <v>0.55933333333333335</v>
      </c>
      <c r="M31" s="2">
        <f t="shared" si="2"/>
        <v>0.5570380253502335</v>
      </c>
      <c r="N31" s="2">
        <f t="shared" si="2"/>
        <v>0.54016064257028107</v>
      </c>
      <c r="O31" s="2">
        <f t="shared" si="2"/>
        <v>0.47595190380761526</v>
      </c>
      <c r="P31" s="2">
        <f t="shared" si="2"/>
        <v>0.50624788922661257</v>
      </c>
    </row>
    <row r="32" spans="1:16" ht="12.75" customHeight="1" x14ac:dyDescent="0.2">
      <c r="A32" s="2" t="s">
        <v>22</v>
      </c>
      <c r="B32" s="2">
        <f t="shared" ref="B32:P32" si="3">B23/(B22+B23+B24+B25)</f>
        <v>7.986688851913476E-3</v>
      </c>
      <c r="C32" s="2">
        <f t="shared" si="3"/>
        <v>7.3529411764705881E-3</v>
      </c>
      <c r="D32" s="2">
        <f t="shared" si="3"/>
        <v>1.001669449081803E-2</v>
      </c>
      <c r="E32" s="2">
        <f t="shared" si="3"/>
        <v>1.4295212765957445E-2</v>
      </c>
      <c r="F32" s="2">
        <f t="shared" si="3"/>
        <v>1.6123614376889486E-2</v>
      </c>
      <c r="G32" s="2">
        <f t="shared" si="3"/>
        <v>2.2267206477732795E-2</v>
      </c>
      <c r="H32" s="2">
        <f t="shared" si="3"/>
        <v>2.4560238964487221E-2</v>
      </c>
      <c r="I32" s="2">
        <f t="shared" si="3"/>
        <v>2.8779358253390671E-2</v>
      </c>
      <c r="J32" s="2">
        <f t="shared" si="3"/>
        <v>2.1825396825396828E-2</v>
      </c>
      <c r="K32" s="2">
        <f t="shared" si="3"/>
        <v>1.6589250165892504E-2</v>
      </c>
      <c r="L32" s="2">
        <f t="shared" si="3"/>
        <v>1.4666666666666666E-2</v>
      </c>
      <c r="M32" s="2">
        <f t="shared" si="3"/>
        <v>1.1674449633088727E-2</v>
      </c>
      <c r="N32" s="2">
        <f t="shared" si="3"/>
        <v>1.2717536813922355E-2</v>
      </c>
      <c r="O32" s="2">
        <f t="shared" si="3"/>
        <v>1.002004008016032E-2</v>
      </c>
      <c r="P32" s="2">
        <f t="shared" si="3"/>
        <v>1.7561634582911177E-2</v>
      </c>
    </row>
    <row r="33" spans="1:16" ht="12.75" customHeight="1" x14ac:dyDescent="0.2">
      <c r="A33" s="4" t="s">
        <v>23</v>
      </c>
      <c r="B33" s="4">
        <f t="shared" ref="B33:P33" si="4">B24/(B24+B22)</f>
        <v>0.33080357142857142</v>
      </c>
      <c r="C33" s="4">
        <f t="shared" si="4"/>
        <v>0.31182310469314078</v>
      </c>
      <c r="D33" s="4">
        <f t="shared" si="4"/>
        <v>0.27670349907918973</v>
      </c>
      <c r="E33" s="4">
        <f t="shared" si="4"/>
        <v>0.2161785216178522</v>
      </c>
      <c r="F33" s="4">
        <f t="shared" si="4"/>
        <v>0.19175544233441405</v>
      </c>
      <c r="G33" s="4">
        <f t="shared" si="4"/>
        <v>0.19152941176470586</v>
      </c>
      <c r="H33" s="4">
        <f t="shared" si="4"/>
        <v>0.19164733178654292</v>
      </c>
      <c r="I33" s="4">
        <f t="shared" si="4"/>
        <v>0.20745920745920746</v>
      </c>
      <c r="J33" s="4">
        <f t="shared" si="4"/>
        <v>0.20559440559440559</v>
      </c>
      <c r="K33" s="4">
        <f t="shared" si="4"/>
        <v>0.21769662921348315</v>
      </c>
      <c r="L33" s="4">
        <f t="shared" si="4"/>
        <v>0.21735074626865672</v>
      </c>
      <c r="M33" s="4">
        <f t="shared" si="4"/>
        <v>0.22863741339491916</v>
      </c>
      <c r="N33" s="4">
        <f t="shared" si="4"/>
        <v>0.24047058823529413</v>
      </c>
      <c r="O33" s="4">
        <f t="shared" si="4"/>
        <v>0.35020519835841313</v>
      </c>
      <c r="P33" s="4">
        <f t="shared" si="4"/>
        <v>0.30601851851851852</v>
      </c>
    </row>
    <row r="34" spans="1:16" ht="18" x14ac:dyDescent="0.15">
      <c r="A34" s="8" t="s">
        <v>49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</row>
    <row r="35" spans="1:16" x14ac:dyDescent="0.25"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43" spans="1:16" x14ac:dyDescent="0.25">
      <c r="F43" s="1" t="s">
        <v>0</v>
      </c>
    </row>
  </sheetData>
  <mergeCells count="2">
    <mergeCell ref="A1:P1"/>
    <mergeCell ref="A34:P34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2021-12-22T19:58:25Z</cp:lastPrinted>
  <dcterms:created xsi:type="dcterms:W3CDTF">2021-03-31T08:46:15Z</dcterms:created>
  <dcterms:modified xsi:type="dcterms:W3CDTF">2021-12-22T19:59:01Z</dcterms:modified>
</cp:coreProperties>
</file>