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2527"/>
  <workbookPr defaultThemeVersion="166925"/>
  <mc:AlternateContent xmlns:mc="http://schemas.openxmlformats.org/markup-compatibility/2006">
    <mc:Choice Requires="x15">
      <x15ac:absPath xmlns:x15ac="http://schemas.microsoft.com/office/spreadsheetml/2010/11/ac" url="H:\paper\GDGT\jie\Xiada Co\EPSL\Liang_data brief\"/>
    </mc:Choice>
  </mc:AlternateContent>
  <xr:revisionPtr revIDLastSave="0" documentId="13_ncr:1_{346BCC7C-4B87-42EB-B40F-4018B0FC9D2B}" xr6:coauthVersionLast="45" xr6:coauthVersionMax="45" xr10:uidLastSave="{00000000-0000-0000-0000-000000000000}"/>
  <bookViews>
    <workbookView xWindow="-120" yWindow="480" windowWidth="20730" windowHeight="11160" xr2:uid="{73C2C489-2351-44B3-863F-B85C09F46A7E}"/>
  </bookViews>
  <sheets>
    <sheet name="Chinese surface sediments" sheetId="2" r:id="rId1"/>
    <sheet name="lake trap" sheetId="5" r:id="rId2"/>
    <sheet name="Xiada Co fossil " sheetId="1" r:id="rId3"/>
  </sheets>
  <calcPr calcId="181029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FV"/>
      </xcalcf:calcFeatures>
    </ext>
  </extLst>
</workbook>
</file>

<file path=xl/calcChain.xml><?xml version="1.0" encoding="utf-8"?>
<calcChain xmlns="http://schemas.openxmlformats.org/spreadsheetml/2006/main">
  <c r="S2" i="1" l="1"/>
  <c r="V2" i="5"/>
  <c r="V9" i="5"/>
  <c r="W9" i="5"/>
  <c r="V10" i="5"/>
  <c r="W10" i="5"/>
  <c r="V11" i="5"/>
  <c r="W11" i="5"/>
  <c r="V12" i="5"/>
  <c r="W12" i="5"/>
  <c r="V13" i="5"/>
  <c r="W13" i="5"/>
  <c r="V14" i="5"/>
  <c r="W14" i="5"/>
  <c r="V15" i="5"/>
  <c r="W15" i="5"/>
  <c r="V16" i="5"/>
  <c r="W16" i="5"/>
  <c r="V17" i="5"/>
  <c r="W17" i="5"/>
  <c r="V18" i="5"/>
  <c r="W18" i="5"/>
  <c r="V19" i="5"/>
  <c r="W19" i="5"/>
  <c r="V20" i="5"/>
  <c r="W20" i="5"/>
  <c r="V21" i="5"/>
  <c r="W21" i="5"/>
  <c r="V22" i="5"/>
  <c r="W22" i="5"/>
  <c r="W2" i="5"/>
  <c r="V8" i="5"/>
  <c r="W8" i="5"/>
  <c r="V7" i="5"/>
  <c r="W7" i="5"/>
  <c r="V6" i="5"/>
  <c r="W6" i="5"/>
  <c r="V5" i="5"/>
  <c r="W5" i="5"/>
  <c r="V4" i="5"/>
  <c r="W4" i="5"/>
  <c r="V3" i="5"/>
  <c r="W3" i="5"/>
  <c r="S110" i="1"/>
  <c r="T110" i="1"/>
  <c r="S109" i="1"/>
  <c r="T109" i="1"/>
  <c r="S108" i="1"/>
  <c r="T108" i="1"/>
  <c r="S107" i="1"/>
  <c r="T107" i="1"/>
  <c r="S106" i="1"/>
  <c r="T106" i="1"/>
  <c r="S105" i="1"/>
  <c r="T105" i="1"/>
  <c r="S104" i="1"/>
  <c r="T104" i="1"/>
  <c r="S103" i="1"/>
  <c r="T103" i="1"/>
  <c r="S102" i="1"/>
  <c r="T102" i="1"/>
  <c r="S101" i="1"/>
  <c r="T101" i="1"/>
  <c r="S100" i="1"/>
  <c r="T100" i="1"/>
  <c r="S99" i="1"/>
  <c r="T99" i="1"/>
  <c r="S98" i="1"/>
  <c r="T98" i="1"/>
  <c r="S97" i="1"/>
  <c r="T97" i="1"/>
  <c r="S96" i="1"/>
  <c r="T96" i="1"/>
  <c r="S95" i="1"/>
  <c r="T95" i="1"/>
  <c r="S94" i="1"/>
  <c r="T94" i="1"/>
  <c r="S93" i="1"/>
  <c r="T93" i="1"/>
  <c r="S92" i="1"/>
  <c r="T92" i="1"/>
  <c r="S91" i="1"/>
  <c r="T91" i="1"/>
  <c r="S90" i="1"/>
  <c r="T90" i="1"/>
  <c r="S89" i="1"/>
  <c r="T89" i="1"/>
  <c r="S88" i="1"/>
  <c r="T88" i="1"/>
  <c r="S87" i="1"/>
  <c r="T87" i="1"/>
  <c r="S86" i="1"/>
  <c r="T86" i="1"/>
  <c r="S85" i="1"/>
  <c r="T85" i="1"/>
  <c r="S84" i="1"/>
  <c r="T84" i="1"/>
  <c r="S83" i="1"/>
  <c r="T83" i="1"/>
  <c r="S82" i="1"/>
  <c r="T82" i="1"/>
  <c r="S81" i="1"/>
  <c r="T81" i="1"/>
  <c r="S80" i="1"/>
  <c r="T80" i="1"/>
  <c r="S79" i="1"/>
  <c r="T79" i="1"/>
  <c r="S78" i="1"/>
  <c r="T78" i="1"/>
  <c r="S77" i="1"/>
  <c r="T77" i="1"/>
  <c r="S76" i="1"/>
  <c r="T76" i="1"/>
  <c r="S75" i="1"/>
  <c r="T75" i="1"/>
  <c r="S74" i="1"/>
  <c r="T74" i="1"/>
  <c r="S73" i="1"/>
  <c r="T73" i="1"/>
  <c r="S72" i="1"/>
  <c r="T72" i="1"/>
  <c r="S71" i="1"/>
  <c r="T71" i="1"/>
  <c r="S70" i="1"/>
  <c r="T70" i="1"/>
  <c r="S69" i="1"/>
  <c r="T69" i="1"/>
  <c r="S68" i="1"/>
  <c r="T68" i="1"/>
  <c r="S67" i="1"/>
  <c r="T67" i="1"/>
  <c r="S66" i="1"/>
  <c r="T66" i="1"/>
  <c r="S65" i="1"/>
  <c r="T65" i="1"/>
  <c r="S64" i="1"/>
  <c r="T64" i="1"/>
  <c r="S63" i="1"/>
  <c r="T63" i="1"/>
  <c r="S62" i="1"/>
  <c r="T62" i="1"/>
  <c r="S61" i="1"/>
  <c r="T61" i="1"/>
  <c r="S60" i="1"/>
  <c r="T60" i="1"/>
  <c r="S59" i="1"/>
  <c r="T59" i="1"/>
  <c r="S58" i="1"/>
  <c r="T58" i="1"/>
  <c r="S57" i="1"/>
  <c r="T57" i="1"/>
  <c r="S56" i="1"/>
  <c r="T56" i="1"/>
  <c r="S55" i="1"/>
  <c r="T55" i="1"/>
  <c r="S54" i="1"/>
  <c r="T54" i="1"/>
  <c r="S53" i="1"/>
  <c r="T53" i="1"/>
  <c r="S52" i="1"/>
  <c r="T52" i="1"/>
  <c r="S51" i="1"/>
  <c r="T51" i="1"/>
  <c r="S50" i="1"/>
  <c r="T50" i="1"/>
  <c r="S49" i="1"/>
  <c r="T49" i="1"/>
  <c r="S48" i="1"/>
  <c r="T48" i="1"/>
  <c r="S47" i="1"/>
  <c r="T47" i="1"/>
  <c r="S46" i="1"/>
  <c r="T46" i="1"/>
  <c r="S45" i="1"/>
  <c r="T45" i="1"/>
  <c r="S44" i="1"/>
  <c r="T44" i="1"/>
  <c r="S43" i="1"/>
  <c r="T43" i="1"/>
  <c r="S42" i="1"/>
  <c r="T42" i="1"/>
  <c r="S41" i="1"/>
  <c r="T41" i="1"/>
  <c r="S40" i="1"/>
  <c r="T40" i="1"/>
  <c r="S39" i="1"/>
  <c r="T39" i="1"/>
  <c r="S38" i="1"/>
  <c r="T38" i="1"/>
  <c r="S37" i="1"/>
  <c r="T37" i="1"/>
  <c r="S36" i="1"/>
  <c r="T36" i="1"/>
  <c r="S35" i="1"/>
  <c r="T35" i="1"/>
  <c r="S34" i="1"/>
  <c r="T34" i="1"/>
  <c r="S33" i="1"/>
  <c r="T33" i="1"/>
  <c r="S32" i="1"/>
  <c r="T32" i="1"/>
  <c r="S31" i="1"/>
  <c r="T31" i="1"/>
  <c r="S30" i="1"/>
  <c r="T30" i="1"/>
  <c r="S29" i="1"/>
  <c r="T29" i="1"/>
  <c r="S28" i="1"/>
  <c r="T28" i="1"/>
  <c r="S27" i="1"/>
  <c r="T27" i="1"/>
  <c r="S26" i="1"/>
  <c r="T26" i="1"/>
  <c r="S25" i="1"/>
  <c r="T25" i="1"/>
  <c r="S24" i="1"/>
  <c r="T24" i="1"/>
  <c r="S23" i="1"/>
  <c r="T23" i="1"/>
  <c r="S22" i="1"/>
  <c r="T22" i="1"/>
  <c r="S21" i="1"/>
  <c r="T21" i="1"/>
  <c r="S20" i="1"/>
  <c r="T20" i="1"/>
  <c r="S19" i="1"/>
  <c r="T19" i="1"/>
  <c r="S18" i="1"/>
  <c r="T18" i="1"/>
  <c r="S17" i="1"/>
  <c r="T17" i="1"/>
  <c r="S16" i="1"/>
  <c r="T16" i="1"/>
  <c r="S15" i="1"/>
  <c r="T15" i="1"/>
  <c r="S14" i="1"/>
  <c r="T14" i="1"/>
  <c r="S13" i="1"/>
  <c r="T13" i="1"/>
  <c r="S12" i="1"/>
  <c r="T12" i="1"/>
  <c r="S11" i="1"/>
  <c r="T11" i="1"/>
  <c r="S10" i="1"/>
  <c r="T10" i="1"/>
  <c r="S9" i="1"/>
  <c r="T9" i="1"/>
  <c r="S8" i="1"/>
  <c r="T8" i="1"/>
  <c r="S7" i="1"/>
  <c r="T7" i="1"/>
  <c r="S6" i="1"/>
  <c r="T6" i="1"/>
  <c r="S5" i="1"/>
  <c r="T5" i="1"/>
  <c r="S4" i="1"/>
  <c r="T4" i="1"/>
  <c r="S3" i="1"/>
  <c r="T3" i="1"/>
  <c r="T2" i="1"/>
</calcChain>
</file>

<file path=xl/sharedStrings.xml><?xml version="1.0" encoding="utf-8"?>
<sst xmlns="http://schemas.openxmlformats.org/spreadsheetml/2006/main" count="377" uniqueCount="219">
  <si>
    <t>XDC1</t>
  </si>
  <si>
    <t>XDC3</t>
  </si>
  <si>
    <t>XDC5</t>
  </si>
  <si>
    <t>XDC7</t>
  </si>
  <si>
    <t>XDC9</t>
  </si>
  <si>
    <t>XDC11</t>
  </si>
  <si>
    <t>XDC13</t>
  </si>
  <si>
    <t>XDC15</t>
  </si>
  <si>
    <t>XDC17</t>
  </si>
  <si>
    <t>XDC19</t>
  </si>
  <si>
    <t>XDC21</t>
  </si>
  <si>
    <t>XDC23</t>
  </si>
  <si>
    <t>XDC25</t>
  </si>
  <si>
    <t>XDC27</t>
  </si>
  <si>
    <t>XDC29</t>
  </si>
  <si>
    <t>XDC31</t>
  </si>
  <si>
    <t>XDC33</t>
  </si>
  <si>
    <t>XDC35</t>
  </si>
  <si>
    <t>XDC37</t>
  </si>
  <si>
    <t>XDC39</t>
  </si>
  <si>
    <t>XDC51</t>
  </si>
  <si>
    <t>XDC53</t>
  </si>
  <si>
    <t>XDC55</t>
  </si>
  <si>
    <t>XDC57</t>
  </si>
  <si>
    <t>XDC59</t>
  </si>
  <si>
    <t>XDC61</t>
  </si>
  <si>
    <t>XDC63</t>
  </si>
  <si>
    <t>XDC65</t>
  </si>
  <si>
    <t>XDC67</t>
  </si>
  <si>
    <t>XDC69</t>
  </si>
  <si>
    <t>XDC71</t>
  </si>
  <si>
    <t>XDC73</t>
  </si>
  <si>
    <t>XDC75</t>
  </si>
  <si>
    <t>XDC77</t>
  </si>
  <si>
    <t>XDC79</t>
  </si>
  <si>
    <t>XDC81</t>
  </si>
  <si>
    <t>XDC83</t>
  </si>
  <si>
    <t>XDC85</t>
  </si>
  <si>
    <t>XDC87</t>
  </si>
  <si>
    <t>XDC89</t>
  </si>
  <si>
    <t>XDC91</t>
  </si>
  <si>
    <t>XDC93</t>
  </si>
  <si>
    <t>XDC95</t>
  </si>
  <si>
    <t>XDC-97</t>
  </si>
  <si>
    <t>XDC99</t>
  </si>
  <si>
    <t>XDC101</t>
  </si>
  <si>
    <t>XDC103</t>
  </si>
  <si>
    <t>XDC105</t>
  </si>
  <si>
    <t>XDC107</t>
  </si>
  <si>
    <t>XDC109</t>
  </si>
  <si>
    <t>XDC111</t>
  </si>
  <si>
    <t>XDC113</t>
  </si>
  <si>
    <t>XDC115</t>
  </si>
  <si>
    <t>XDC117</t>
  </si>
  <si>
    <t>XDC119</t>
  </si>
  <si>
    <t>XDC121</t>
  </si>
  <si>
    <t>XDC123</t>
  </si>
  <si>
    <t>XDC125</t>
  </si>
  <si>
    <t>XDC127</t>
  </si>
  <si>
    <t>XDC129</t>
  </si>
  <si>
    <t>XDC131</t>
  </si>
  <si>
    <t>XDC133</t>
  </si>
  <si>
    <t>XDC135</t>
  </si>
  <si>
    <t>XDC137</t>
  </si>
  <si>
    <t>XDC139</t>
  </si>
  <si>
    <t>XDC141</t>
  </si>
  <si>
    <t>XDC143</t>
  </si>
  <si>
    <t>XDC145</t>
  </si>
  <si>
    <t>XDC147</t>
  </si>
  <si>
    <t>XDC149</t>
  </si>
  <si>
    <t>XDC151</t>
  </si>
  <si>
    <t>XDC153</t>
  </si>
  <si>
    <t>XDC155</t>
  </si>
  <si>
    <t>XDC157</t>
  </si>
  <si>
    <t>XDC159</t>
  </si>
  <si>
    <t>XDC161</t>
  </si>
  <si>
    <t>XDC163</t>
  </si>
  <si>
    <t>XDC165</t>
  </si>
  <si>
    <t>XDC167</t>
  </si>
  <si>
    <t>XDC169</t>
  </si>
  <si>
    <t>XDC171</t>
  </si>
  <si>
    <t>XDC173</t>
  </si>
  <si>
    <t>XDC175</t>
  </si>
  <si>
    <t>XDC177</t>
  </si>
  <si>
    <t>XDC179</t>
  </si>
  <si>
    <t>XDC181</t>
  </si>
  <si>
    <t>XDC183</t>
  </si>
  <si>
    <t>XDC185</t>
  </si>
  <si>
    <t>XDC187</t>
  </si>
  <si>
    <t>XDC189</t>
  </si>
  <si>
    <t>XDC191</t>
  </si>
  <si>
    <t>XDC193</t>
  </si>
  <si>
    <t>XDC195</t>
  </si>
  <si>
    <t>XDC197</t>
  </si>
  <si>
    <t>XDC199</t>
  </si>
  <si>
    <t>XDC201</t>
  </si>
  <si>
    <t>XDC203</t>
  </si>
  <si>
    <t>XDC-2BU</t>
  </si>
  <si>
    <t>XDC205</t>
  </si>
  <si>
    <t>XDC-3BU</t>
  </si>
  <si>
    <t>XDC215</t>
  </si>
  <si>
    <t>XDC-4BU</t>
  </si>
  <si>
    <t>XDC217</t>
  </si>
  <si>
    <t>DZC-TRAP-1</t>
  </si>
  <si>
    <t>Trap</t>
  </si>
  <si>
    <t>DZC-TRAP-2</t>
  </si>
  <si>
    <t>DZC-TRAP-3</t>
  </si>
  <si>
    <t>DZC-TRAP-4</t>
  </si>
  <si>
    <t>No.</t>
  </si>
  <si>
    <t>Location</t>
  </si>
  <si>
    <t>Ref data</t>
  </si>
  <si>
    <t>Ia</t>
  </si>
  <si>
    <t>Ib</t>
  </si>
  <si>
    <t>Ic</t>
  </si>
  <si>
    <t>IIa</t>
  </si>
  <si>
    <t>IIa'</t>
  </si>
  <si>
    <t>IIb</t>
  </si>
  <si>
    <t>IIb'</t>
  </si>
  <si>
    <t>IIc</t>
  </si>
  <si>
    <t>IIc'</t>
  </si>
  <si>
    <t>IIIa</t>
  </si>
  <si>
    <t>IIIa'</t>
  </si>
  <si>
    <t>IIIb</t>
  </si>
  <si>
    <t>IIIb'</t>
  </si>
  <si>
    <t>IIIc</t>
  </si>
  <si>
    <t>IIIc'</t>
  </si>
  <si>
    <t>MBT'6me</t>
    <phoneticPr fontId="2" type="noConversion"/>
  </si>
  <si>
    <t>MAT6me</t>
    <phoneticPr fontId="2" type="noConversion"/>
  </si>
  <si>
    <t>XDC41</t>
    <phoneticPr fontId="2" type="noConversion"/>
  </si>
  <si>
    <t>XDC43</t>
    <phoneticPr fontId="2" type="noConversion"/>
  </si>
  <si>
    <t>XDC45</t>
    <phoneticPr fontId="2" type="noConversion"/>
  </si>
  <si>
    <t>XDC47</t>
    <phoneticPr fontId="2" type="noConversion"/>
  </si>
  <si>
    <t>XDC49</t>
    <phoneticPr fontId="2" type="noConversion"/>
  </si>
  <si>
    <t>XDC-1BU</t>
    <phoneticPr fontId="2" type="noConversion"/>
  </si>
  <si>
    <t>surface sedim</t>
    <phoneticPr fontId="2" type="noConversion"/>
  </si>
  <si>
    <t>Namtso 1</t>
  </si>
  <si>
    <t>Namtso 2</t>
  </si>
  <si>
    <t>Lake Hulun</t>
  </si>
  <si>
    <t>Lake Qinghai 1</t>
  </si>
  <si>
    <t>Lake Qinghai 2</t>
  </si>
  <si>
    <t>Longquanlongwan</t>
  </si>
  <si>
    <t>Nanlongwan</t>
  </si>
  <si>
    <t>Erlongwan</t>
  </si>
  <si>
    <t>Dalongwan</t>
  </si>
  <si>
    <t>Daihai 1</t>
  </si>
  <si>
    <t>Daihai 2</t>
  </si>
  <si>
    <t>Daihai 3</t>
  </si>
  <si>
    <t>Lake Chagan</t>
  </si>
  <si>
    <t>Wuliangsuhai</t>
  </si>
  <si>
    <t>Lake Wolong</t>
  </si>
  <si>
    <t>Cetian</t>
  </si>
  <si>
    <t>Lake zhenzhu</t>
  </si>
  <si>
    <t>Guanting</t>
  </si>
  <si>
    <t>Yuqiao</t>
  </si>
  <si>
    <t>Xidayang</t>
  </si>
  <si>
    <t>Baiyangdian</t>
  </si>
  <si>
    <t>Lake Hengshui</t>
  </si>
  <si>
    <t>Lake Dongping</t>
  </si>
  <si>
    <t>Fenghe</t>
  </si>
  <si>
    <t>Lake Dushan</t>
  </si>
  <si>
    <t>Lake Luoma</t>
  </si>
  <si>
    <t>Lake Hongze</t>
  </si>
  <si>
    <t>Lake Weishan</t>
  </si>
  <si>
    <t>Lake Gaoyou</t>
  </si>
  <si>
    <t>Lake Changdang</t>
  </si>
  <si>
    <t>Lake Shijiu</t>
  </si>
  <si>
    <t>Lake Yangcheng</t>
  </si>
  <si>
    <t>Lake Chang</t>
  </si>
  <si>
    <t>Lake Caizi</t>
  </si>
  <si>
    <t>Lake Chao</t>
  </si>
  <si>
    <t>Lake Hong</t>
  </si>
  <si>
    <t>Lake Wuchang</t>
  </si>
  <si>
    <t>Lake Liangzi</t>
  </si>
  <si>
    <t>Lake Longgan</t>
  </si>
  <si>
    <t>Anggu Co</t>
  </si>
  <si>
    <t>Nairiping Co</t>
  </si>
  <si>
    <t>Gemang Co</t>
  </si>
  <si>
    <t>Cuo Er1</t>
  </si>
  <si>
    <t>Qiagui Co</t>
  </si>
  <si>
    <t>Dagze Co</t>
  </si>
  <si>
    <t>Laguo Co</t>
  </si>
  <si>
    <t>Bieruoze Co</t>
  </si>
  <si>
    <t>Darebu Co</t>
  </si>
  <si>
    <t>Rebang Co</t>
  </si>
  <si>
    <t>Bangong Co</t>
  </si>
  <si>
    <t>Jieze Caka</t>
  </si>
  <si>
    <t>Songmuxi Co</t>
  </si>
  <si>
    <t>Ga Hai</t>
  </si>
  <si>
    <t>Xiaochaidan</t>
  </si>
  <si>
    <t>Lake Sugan</t>
  </si>
  <si>
    <t>Beng Co</t>
  </si>
  <si>
    <t>Cuo Er2</t>
  </si>
  <si>
    <t>Cuona</t>
  </si>
  <si>
    <t>Daru Co</t>
  </si>
  <si>
    <t>Xiada Co</t>
  </si>
  <si>
    <t>Dawa Cuo</t>
  </si>
  <si>
    <t>Jiang Co</t>
  </si>
  <si>
    <t>Lake Keluke</t>
  </si>
  <si>
    <t>Kongmu Co</t>
  </si>
  <si>
    <t>Kuhai</t>
  </si>
  <si>
    <t>Peng Co</t>
  </si>
  <si>
    <t>Lake Ranwu</t>
  </si>
  <si>
    <t>Zigetang Co</t>
  </si>
  <si>
    <t>Longtitude (°)</t>
  </si>
  <si>
    <t>Latitude (°)</t>
  </si>
  <si>
    <t>Age(CE)</t>
    <phoneticPr fontId="2" type="noConversion"/>
  </si>
  <si>
    <t>Dang et al.,2018</t>
    <phoneticPr fontId="2" type="noConversion"/>
  </si>
  <si>
    <t>This study</t>
    <phoneticPr fontId="2" type="noConversion"/>
  </si>
  <si>
    <t>sample types</t>
    <phoneticPr fontId="2" type="noConversion"/>
  </si>
  <si>
    <t>Lake 578</t>
  </si>
  <si>
    <t>depth (m)</t>
    <phoneticPr fontId="2" type="noConversion"/>
  </si>
  <si>
    <t>Zhao et al., 2020</t>
    <phoneticPr fontId="2" type="noConversion"/>
  </si>
  <si>
    <t>MAT (°C)</t>
    <phoneticPr fontId="2" type="noConversion"/>
  </si>
  <si>
    <t>DZC-SS-1</t>
    <phoneticPr fontId="2" type="noConversion"/>
  </si>
  <si>
    <t>DZC-SS-2</t>
  </si>
  <si>
    <t>DZC-SS-3</t>
  </si>
  <si>
    <t>Sample Name</t>
    <phoneticPr fontId="2" type="noConversion"/>
  </si>
  <si>
    <t>Summer (°C)</t>
    <phoneticPr fontId="2" type="noConversion"/>
  </si>
  <si>
    <t>MAF (°C)</t>
    <phoneticPr fontId="2" type="noConversion"/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</si>
</sst>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2">
    <numFmt numFmtId="176" formatCode="0.00_ "/>
    <numFmt numFmtId="177" formatCode="0_ "/>
  </numFmts>
  <fonts count="4" x14ac:knownFonts="1">
    <font>
      <sz val="11"/>
      <color theme="1"/>
      <name val="等线"/>
      <family val="2"/>
      <charset val="134"/>
      <scheme val="minor"/>
    </font>
    <font>
      <sz val="11"/>
      <color theme="1"/>
      <name val="等线"/>
      <family val="2"/>
      <scheme val="minor"/>
    </font>
    <font>
      <sz val="9"/>
      <name val="等线"/>
      <family val="2"/>
      <charset val="134"/>
      <scheme val="minor"/>
    </font>
    <font>
      <sz val="11"/>
      <color theme="1"/>
      <name val="Times New Roman"/>
      <family val="1"/>
    </font>
  </fonts>
  <fills count="3">
    <fill>
      <patternFill patternType="none"/>
    </fill>
    <fill>
      <patternFill patternType="gray125"/>
    </fill>
    <fill>
      <patternFill patternType="solid">
        <fgColor theme="2" tint="-9.9978637043366805E-2"/>
        <bgColor indexed="64"/>
      </patternFill>
    </fill>
  </fills>
  <borders count="1">
    <border>
      <left/>
      <right/>
      <top/>
      <bottom/>
      <diagonal/>
    </border>
  </borders>
  <cellStyleXfs count="2">
    <xf numFmtId="0" fontId="0" fillId="0" borderId="0">
      <alignment vertical="center"/>
    </xf>
    <xf numFmtId="0" fontId="1" fillId="0" borderId="0"/>
  </cellStyleXfs>
  <cellXfs count="14">
    <xf numFmtId="0" fontId="0" fillId="0" borderId="0" xfId="0">
      <alignment vertical="center"/>
    </xf>
    <xf numFmtId="0" fontId="3" fillId="0" borderId="0" xfId="0" applyFont="1">
      <alignment vertical="center"/>
    </xf>
    <xf numFmtId="176" fontId="3" fillId="0" borderId="0" xfId="0" applyNumberFormat="1" applyFont="1">
      <alignment vertical="center"/>
    </xf>
    <xf numFmtId="0" fontId="3" fillId="2" borderId="0" xfId="0" applyFont="1" applyFill="1">
      <alignment vertical="center"/>
    </xf>
    <xf numFmtId="176" fontId="3" fillId="2" borderId="0" xfId="0" applyNumberFormat="1" applyFont="1" applyFill="1">
      <alignment vertical="center"/>
    </xf>
    <xf numFmtId="176" fontId="3" fillId="2" borderId="0" xfId="1" applyNumberFormat="1" applyFont="1" applyFill="1"/>
    <xf numFmtId="0" fontId="3" fillId="0" borderId="0" xfId="0" applyFont="1" applyFill="1">
      <alignment vertical="center"/>
    </xf>
    <xf numFmtId="176" fontId="3" fillId="0" borderId="0" xfId="0" applyNumberFormat="1" applyFont="1" applyFill="1">
      <alignment vertical="center"/>
    </xf>
    <xf numFmtId="176" fontId="3" fillId="0" borderId="0" xfId="1" applyNumberFormat="1" applyFont="1" applyFill="1"/>
    <xf numFmtId="176" fontId="0" fillId="0" borderId="0" xfId="0" applyNumberFormat="1" applyAlignment="1"/>
    <xf numFmtId="177" fontId="3" fillId="2" borderId="0" xfId="0" applyNumberFormat="1" applyFont="1" applyFill="1">
      <alignment vertical="center"/>
    </xf>
    <xf numFmtId="177" fontId="3" fillId="0" borderId="0" xfId="0" applyNumberFormat="1" applyFont="1" applyFill="1">
      <alignment vertical="center"/>
    </xf>
    <xf numFmtId="177" fontId="3" fillId="0" borderId="0" xfId="0" applyNumberFormat="1" applyFont="1">
      <alignment vertical="center"/>
    </xf>
    <xf numFmtId="176" fontId="0" fillId="0" borderId="0" xfId="0" applyNumberFormat="1">
      <alignment vertical="center"/>
    </xf>
  </cellXfs>
  <cellStyles count="2">
    <cellStyle name="常规" xfId="0" builtinId="0"/>
    <cellStyle name="常规 3" xfId="1" xr:uid="{03E173EE-7453-4975-8693-8235887036E5}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worksheet" Target="worksheets/sheet3.xml"/><Relationship Id="rId7" Type="http://schemas.openxmlformats.org/officeDocument/2006/relationships/calcChain" Target="calcChain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/Relationships>
</file>

<file path=xl/theme/theme1.xml><?xml version="1.0" encoding="utf-8"?>
<a:theme xmlns:a="http://schemas.openxmlformats.org/drawingml/2006/main" name="Office 主题​​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4472C4"/>
      </a:accent1>
      <a:accent2>
        <a:srgbClr val="ED7D31"/>
      </a:accent2>
      <a:accent3>
        <a:srgbClr val="A5A5A5"/>
      </a:accent3>
      <a:accent4>
        <a:srgbClr val="FFC000"/>
      </a:accent4>
      <a:accent5>
        <a:srgbClr val="5B9BD5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 panose="020F0302020204030204"/>
        <a:ea typeface=""/>
        <a:cs typeface=""/>
        <a:font script="Jpan" typeface="游ゴシック Light"/>
        <a:font script="Hang" typeface="맑은 고딕"/>
        <a:font script="Hans" typeface="等线 Light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ajorFont>
      <a:minorFont>
        <a:latin typeface="Calibri" panose="020F0502020204030204"/>
        <a:ea typeface=""/>
        <a:cs typeface=""/>
        <a:font script="Jpan" typeface="游ゴシック"/>
        <a:font script="Hang" typeface="맑은 고딕"/>
        <a:font script="Hans" typeface="等线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  <a:font script="Armn" typeface="Arial"/>
        <a:font script="Bugi" typeface="Leelawadee UI"/>
        <a:font script="Bopo" typeface="Microsoft JhengHei"/>
        <a:font script="Java" typeface="Javanese Text"/>
        <a:font script="Lisu" typeface="Segoe UI"/>
        <a:font script="Mymr" typeface="Myanmar Text"/>
        <a:font script="Nkoo" typeface="Ebrima"/>
        <a:font script="Olck" typeface="Nirmala UI"/>
        <a:font script="Osma" typeface="Ebrima"/>
        <a:font script="Phag" typeface="Phagspa"/>
        <a:font script="Syrn" typeface="Estrangelo Edessa"/>
        <a:font script="Syrj" typeface="Estrangelo Edessa"/>
        <a:font script="Syre" typeface="Estrangelo Edessa"/>
        <a:font script="Sora" typeface="Nirmala UI"/>
        <a:font script="Tale" typeface="Microsoft Tai Le"/>
        <a:font script="Talu" typeface="Microsoft New Tai Lue"/>
        <a:font script="Tfng" typeface="Ebrima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  <a:extLst>
    <a:ext uri="{05A4C25C-085E-4340-85A3-A5531E510DB2}">
      <thm15:themeFamily xmlns:thm15="http://schemas.microsoft.com/office/thememl/2012/main" name="Office Theme" id="{62F939B6-93AF-4DB8-9C6B-D6C7DFDC589F}" vid="{4A3C46E8-61CC-4603-A589-7422A47A8E4A}"/>
    </a:ext>
  </a:extLst>
</a:theme>
</file>

<file path=xl/worksheets/_rels/sheet2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3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2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7A628-114D-4A49-BD06-CF6BB1D0CEA5}">
  <dimension ref="A1:Y69"/>
  <sheetViews>
    <sheetView tabSelected="1" topLeftCell="D1" zoomScale="80" zoomScaleNormal="80" workbookViewId="0">
      <selection activeCell="W1" sqref="W1"/>
    </sheetView>
  </sheetViews>
  <sheetFormatPr defaultRowHeight="15" x14ac:dyDescent="0.2"/>
  <cols>
    <col min="1" max="1" width="9" style="1"/>
    <col min="2" max="2" width="17.5" style="1" bestFit="1" customWidth="1"/>
    <col min="3" max="24" width="9" style="2"/>
    <col min="25" max="25" width="13.875" style="1" bestFit="1" customWidth="1"/>
    <col min="26" max="16384" width="9" style="1"/>
  </cols>
  <sheetData>
    <row r="1" spans="1:25" x14ac:dyDescent="0.25">
      <c r="A1" s="3" t="s">
        <v>108</v>
      </c>
      <c r="B1" s="3" t="s">
        <v>109</v>
      </c>
      <c r="C1" s="4" t="s">
        <v>203</v>
      </c>
      <c r="D1" s="4" t="s">
        <v>204</v>
      </c>
      <c r="E1" s="4" t="s">
        <v>111</v>
      </c>
      <c r="F1" s="4" t="s">
        <v>112</v>
      </c>
      <c r="G1" s="4" t="s">
        <v>113</v>
      </c>
      <c r="H1" s="4" t="s">
        <v>114</v>
      </c>
      <c r="I1" s="4" t="s">
        <v>115</v>
      </c>
      <c r="J1" s="4" t="s">
        <v>116</v>
      </c>
      <c r="K1" s="4" t="s">
        <v>117</v>
      </c>
      <c r="L1" s="4" t="s">
        <v>118</v>
      </c>
      <c r="M1" s="4" t="s">
        <v>119</v>
      </c>
      <c r="N1" s="4" t="s">
        <v>120</v>
      </c>
      <c r="O1" s="4" t="s">
        <v>121</v>
      </c>
      <c r="P1" s="4" t="s">
        <v>122</v>
      </c>
      <c r="Q1" s="4" t="s">
        <v>123</v>
      </c>
      <c r="R1" s="4" t="s">
        <v>124</v>
      </c>
      <c r="S1" s="4" t="s">
        <v>125</v>
      </c>
      <c r="T1" s="5" t="s">
        <v>126</v>
      </c>
      <c r="U1" s="5" t="s">
        <v>127</v>
      </c>
      <c r="V1" s="4" t="s">
        <v>212</v>
      </c>
      <c r="W1" s="4" t="s">
        <v>217</v>
      </c>
      <c r="X1" s="4" t="s">
        <v>218</v>
      </c>
      <c r="Y1" s="3" t="s">
        <v>110</v>
      </c>
    </row>
    <row r="2" spans="1:25" x14ac:dyDescent="0.2">
      <c r="A2" s="1">
        <v>1</v>
      </c>
      <c r="B2" s="1" t="s">
        <v>135</v>
      </c>
      <c r="C2" s="2">
        <v>90.64</v>
      </c>
      <c r="D2" s="2">
        <v>30.72</v>
      </c>
      <c r="E2" s="2">
        <v>0.04</v>
      </c>
      <c r="F2" s="2">
        <v>0.02</v>
      </c>
      <c r="G2" s="2">
        <v>0.02</v>
      </c>
      <c r="H2" s="2">
        <v>0.03</v>
      </c>
      <c r="I2" s="2">
        <v>0.09</v>
      </c>
      <c r="J2" s="2">
        <v>0.02</v>
      </c>
      <c r="K2" s="2">
        <v>0.15</v>
      </c>
      <c r="L2" s="2">
        <v>0</v>
      </c>
      <c r="M2" s="2">
        <v>0.13</v>
      </c>
      <c r="N2" s="2">
        <v>0.04</v>
      </c>
      <c r="O2" s="2">
        <v>0.28999999999999998</v>
      </c>
      <c r="P2" s="2">
        <v>0.01</v>
      </c>
      <c r="Q2" s="2">
        <v>0.08</v>
      </c>
      <c r="R2" s="2">
        <v>0</v>
      </c>
      <c r="S2" s="2">
        <v>0.08</v>
      </c>
      <c r="T2" s="2">
        <v>0.108108108108108</v>
      </c>
      <c r="U2" s="2">
        <v>-2.6259459459459458</v>
      </c>
      <c r="V2" s="2">
        <v>-1.8666667383333333</v>
      </c>
      <c r="W2" s="2">
        <v>7.3666664766666656</v>
      </c>
      <c r="X2" s="2">
        <v>7.1999998099999996</v>
      </c>
      <c r="Y2" s="1" t="s">
        <v>206</v>
      </c>
    </row>
    <row r="3" spans="1:25" x14ac:dyDescent="0.2">
      <c r="A3" s="1">
        <v>2</v>
      </c>
      <c r="B3" s="1" t="s">
        <v>136</v>
      </c>
      <c r="C3" s="2">
        <v>90.46</v>
      </c>
      <c r="D3" s="2">
        <v>30.78</v>
      </c>
      <c r="E3" s="2">
        <v>0.04</v>
      </c>
      <c r="F3" s="2">
        <v>0.02</v>
      </c>
      <c r="G3" s="2">
        <v>0.02</v>
      </c>
      <c r="H3" s="2">
        <v>0.03</v>
      </c>
      <c r="I3" s="2">
        <v>0.1</v>
      </c>
      <c r="J3" s="2">
        <v>0.02</v>
      </c>
      <c r="K3" s="2">
        <v>0.15</v>
      </c>
      <c r="L3" s="2">
        <v>0</v>
      </c>
      <c r="M3" s="2">
        <v>0.12</v>
      </c>
      <c r="N3" s="2">
        <v>0.05</v>
      </c>
      <c r="O3" s="2">
        <v>0.28999999999999998</v>
      </c>
      <c r="P3" s="2">
        <v>0.01</v>
      </c>
      <c r="Q3" s="2">
        <v>0.08</v>
      </c>
      <c r="R3" s="2">
        <v>0</v>
      </c>
      <c r="S3" s="2">
        <v>7.0000000000000007E-2</v>
      </c>
      <c r="T3" s="2">
        <v>0.10810810810810811</v>
      </c>
      <c r="U3" s="2">
        <v>-2.6259459459459458</v>
      </c>
      <c r="V3" s="2">
        <v>-1.7500000641666664</v>
      </c>
      <c r="W3" s="2">
        <v>7.2999998733333333</v>
      </c>
      <c r="X3" s="2">
        <v>7.1249998799999998</v>
      </c>
      <c r="Y3" s="1" t="s">
        <v>206</v>
      </c>
    </row>
    <row r="4" spans="1:25" x14ac:dyDescent="0.2">
      <c r="A4" s="1">
        <v>3</v>
      </c>
      <c r="B4" s="1" t="s">
        <v>137</v>
      </c>
      <c r="C4" s="2">
        <v>117.39</v>
      </c>
      <c r="D4" s="2">
        <v>48.95</v>
      </c>
      <c r="E4" s="2">
        <v>0.15</v>
      </c>
      <c r="F4" s="2">
        <v>7.0000000000000007E-2</v>
      </c>
      <c r="G4" s="2">
        <v>0.01</v>
      </c>
      <c r="H4" s="2">
        <v>0.09</v>
      </c>
      <c r="I4" s="2">
        <v>0.28000000000000003</v>
      </c>
      <c r="J4" s="2">
        <v>0.04</v>
      </c>
      <c r="K4" s="2">
        <v>0.1</v>
      </c>
      <c r="L4" s="2">
        <v>0</v>
      </c>
      <c r="M4" s="2">
        <v>0.01</v>
      </c>
      <c r="N4" s="2">
        <v>0.06</v>
      </c>
      <c r="O4" s="2">
        <v>0.17</v>
      </c>
      <c r="P4" s="2">
        <v>0</v>
      </c>
      <c r="Q4" s="2">
        <v>0.01</v>
      </c>
      <c r="R4" s="2">
        <v>0</v>
      </c>
      <c r="S4" s="2">
        <v>0</v>
      </c>
      <c r="T4" s="2">
        <v>0.29113924050632911</v>
      </c>
      <c r="U4" s="2">
        <v>2.9510126582278478</v>
      </c>
      <c r="V4" s="2">
        <v>-0.23333320333333255</v>
      </c>
      <c r="W4" s="2">
        <v>17.433333713333337</v>
      </c>
      <c r="X4" s="2">
        <v>12.133333563333336</v>
      </c>
      <c r="Y4" s="1" t="s">
        <v>206</v>
      </c>
    </row>
    <row r="5" spans="1:25" x14ac:dyDescent="0.2">
      <c r="A5" s="1">
        <v>4</v>
      </c>
      <c r="B5" s="1" t="s">
        <v>138</v>
      </c>
      <c r="C5" s="2">
        <v>100.31</v>
      </c>
      <c r="D5" s="2">
        <v>36.86</v>
      </c>
      <c r="E5" s="2">
        <v>0.21</v>
      </c>
      <c r="F5" s="2">
        <v>7.0000000000000007E-2</v>
      </c>
      <c r="G5" s="2">
        <v>0.01</v>
      </c>
      <c r="H5" s="2">
        <v>0.1</v>
      </c>
      <c r="I5" s="2">
        <v>0.22</v>
      </c>
      <c r="J5" s="2">
        <v>0.04</v>
      </c>
      <c r="K5" s="2">
        <v>0.06</v>
      </c>
      <c r="L5" s="2">
        <v>0.01</v>
      </c>
      <c r="M5" s="2">
        <v>0</v>
      </c>
      <c r="N5" s="2">
        <v>0.08</v>
      </c>
      <c r="O5" s="2">
        <v>0.19</v>
      </c>
      <c r="P5" s="2">
        <v>0.01</v>
      </c>
      <c r="Q5" s="2">
        <v>0.01</v>
      </c>
      <c r="R5" s="2">
        <v>0</v>
      </c>
      <c r="S5" s="2">
        <v>0</v>
      </c>
      <c r="T5" s="2">
        <v>0.38157894736842107</v>
      </c>
      <c r="U5" s="2">
        <v>5.7067105263157902</v>
      </c>
      <c r="V5" s="2">
        <v>-0.36666660499999965</v>
      </c>
      <c r="W5" s="2">
        <v>9.6333333666666672</v>
      </c>
      <c r="X5" s="2">
        <v>7.2500000399999998</v>
      </c>
      <c r="Y5" s="1" t="s">
        <v>206</v>
      </c>
    </row>
    <row r="6" spans="1:25" x14ac:dyDescent="0.2">
      <c r="A6" s="1">
        <v>5</v>
      </c>
      <c r="B6" s="1" t="s">
        <v>139</v>
      </c>
      <c r="C6" s="2">
        <v>100.31</v>
      </c>
      <c r="D6" s="2">
        <v>36.729999999999997</v>
      </c>
      <c r="E6" s="2">
        <v>0.25</v>
      </c>
      <c r="F6" s="2">
        <v>0.06</v>
      </c>
      <c r="G6" s="2">
        <v>0.01</v>
      </c>
      <c r="H6" s="2">
        <v>0.08</v>
      </c>
      <c r="I6" s="2">
        <v>0.22</v>
      </c>
      <c r="J6" s="2">
        <v>0.04</v>
      </c>
      <c r="K6" s="2">
        <v>0.05</v>
      </c>
      <c r="L6" s="2">
        <v>0.01</v>
      </c>
      <c r="M6" s="2">
        <v>0.01</v>
      </c>
      <c r="N6" s="2">
        <v>7.0000000000000007E-2</v>
      </c>
      <c r="O6" s="2">
        <v>0.2</v>
      </c>
      <c r="P6" s="2">
        <v>0.01</v>
      </c>
      <c r="Q6" s="2">
        <v>0</v>
      </c>
      <c r="R6" s="2">
        <v>0</v>
      </c>
      <c r="S6" s="2">
        <v>0</v>
      </c>
      <c r="T6" s="2">
        <v>0.39999999999999997</v>
      </c>
      <c r="U6" s="2">
        <v>6.2679999999999989</v>
      </c>
      <c r="V6" s="2">
        <v>-0.22499996916666656</v>
      </c>
      <c r="W6" s="2">
        <v>9.4666666999999993</v>
      </c>
      <c r="X6" s="2">
        <v>7.2333333499999997</v>
      </c>
      <c r="Y6" s="1" t="s">
        <v>206</v>
      </c>
    </row>
    <row r="7" spans="1:25" x14ac:dyDescent="0.2">
      <c r="A7" s="1">
        <v>6</v>
      </c>
      <c r="B7" s="1" t="s">
        <v>140</v>
      </c>
      <c r="C7" s="2">
        <v>126.6</v>
      </c>
      <c r="D7" s="2">
        <v>42.42</v>
      </c>
      <c r="E7" s="2">
        <v>0.3</v>
      </c>
      <c r="F7" s="2">
        <v>0.09</v>
      </c>
      <c r="G7" s="2">
        <v>0.01</v>
      </c>
      <c r="H7" s="2">
        <v>0.19</v>
      </c>
      <c r="I7" s="2">
        <v>0.18</v>
      </c>
      <c r="J7" s="2">
        <v>0.05</v>
      </c>
      <c r="K7" s="2">
        <v>0.06</v>
      </c>
      <c r="L7" s="2">
        <v>0.01</v>
      </c>
      <c r="M7" s="2">
        <v>0</v>
      </c>
      <c r="N7" s="2">
        <v>0.04</v>
      </c>
      <c r="O7" s="2">
        <v>0.06</v>
      </c>
      <c r="P7" s="2">
        <v>0</v>
      </c>
      <c r="Q7" s="2">
        <v>0.01</v>
      </c>
      <c r="R7" s="2">
        <v>0</v>
      </c>
      <c r="S7" s="2">
        <v>0</v>
      </c>
      <c r="T7" s="2">
        <v>0.57142857142857129</v>
      </c>
      <c r="U7" s="2">
        <v>11.491428571428566</v>
      </c>
      <c r="V7" s="2">
        <v>3.8249999483333337</v>
      </c>
      <c r="W7" s="2">
        <v>19.799999873333331</v>
      </c>
      <c r="X7" s="2">
        <v>13.81428561857143</v>
      </c>
      <c r="Y7" s="1" t="s">
        <v>206</v>
      </c>
    </row>
    <row r="8" spans="1:25" x14ac:dyDescent="0.2">
      <c r="A8" s="1">
        <v>7</v>
      </c>
      <c r="B8" s="1" t="s">
        <v>141</v>
      </c>
      <c r="C8" s="2">
        <v>126.48</v>
      </c>
      <c r="D8" s="2">
        <v>42.41</v>
      </c>
      <c r="E8" s="2">
        <v>0.19</v>
      </c>
      <c r="F8" s="2">
        <v>0.1</v>
      </c>
      <c r="G8" s="2">
        <v>0.02</v>
      </c>
      <c r="H8" s="2">
        <v>0.2</v>
      </c>
      <c r="I8" s="2">
        <v>0.17</v>
      </c>
      <c r="J8" s="2">
        <v>0.06</v>
      </c>
      <c r="K8" s="2">
        <v>7.0000000000000007E-2</v>
      </c>
      <c r="L8" s="2">
        <v>0.01</v>
      </c>
      <c r="M8" s="2">
        <v>0</v>
      </c>
      <c r="N8" s="2">
        <v>0.08</v>
      </c>
      <c r="O8" s="2">
        <v>7.0000000000000007E-2</v>
      </c>
      <c r="P8" s="2">
        <v>0</v>
      </c>
      <c r="Q8" s="2">
        <v>0.01</v>
      </c>
      <c r="R8" s="2">
        <v>0</v>
      </c>
      <c r="S8" s="2">
        <v>0</v>
      </c>
      <c r="T8" s="2">
        <v>0.5</v>
      </c>
      <c r="U8" s="2">
        <v>9.3149999999999995</v>
      </c>
      <c r="V8" s="2">
        <v>4.2666666316666673</v>
      </c>
      <c r="W8" s="2">
        <v>19.833333333333332</v>
      </c>
      <c r="X8" s="2">
        <v>14.057142871428573</v>
      </c>
      <c r="Y8" s="1" t="s">
        <v>206</v>
      </c>
    </row>
    <row r="9" spans="1:25" x14ac:dyDescent="0.2">
      <c r="A9" s="1">
        <v>8</v>
      </c>
      <c r="B9" s="1" t="s">
        <v>142</v>
      </c>
      <c r="C9" s="2">
        <v>126.38</v>
      </c>
      <c r="D9" s="2">
        <v>42.3</v>
      </c>
      <c r="E9" s="2">
        <v>0.34</v>
      </c>
      <c r="F9" s="2">
        <v>7.0000000000000007E-2</v>
      </c>
      <c r="G9" s="2">
        <v>0.01</v>
      </c>
      <c r="H9" s="2">
        <v>0.25</v>
      </c>
      <c r="I9" s="2">
        <v>0.15</v>
      </c>
      <c r="J9" s="2">
        <v>0.03</v>
      </c>
      <c r="K9" s="2">
        <v>0.03</v>
      </c>
      <c r="L9" s="2">
        <v>0.01</v>
      </c>
      <c r="M9" s="2">
        <v>0</v>
      </c>
      <c r="N9" s="2">
        <v>0.05</v>
      </c>
      <c r="O9" s="2">
        <v>0.05</v>
      </c>
      <c r="P9" s="2">
        <v>0</v>
      </c>
      <c r="Q9" s="2">
        <v>0</v>
      </c>
      <c r="R9" s="2">
        <v>0</v>
      </c>
      <c r="S9" s="2">
        <v>0</v>
      </c>
      <c r="T9" s="2">
        <v>0.64615384615384608</v>
      </c>
      <c r="U9" s="2">
        <v>13.768307692307689</v>
      </c>
      <c r="V9" s="2">
        <v>3.7249998658333339</v>
      </c>
      <c r="W9" s="2">
        <v>19.133333206666666</v>
      </c>
      <c r="X9" s="2">
        <v>13.357142789999997</v>
      </c>
      <c r="Y9" s="1" t="s">
        <v>206</v>
      </c>
    </row>
    <row r="10" spans="1:25" x14ac:dyDescent="0.2">
      <c r="A10" s="1">
        <v>9</v>
      </c>
      <c r="B10" s="1" t="s">
        <v>143</v>
      </c>
      <c r="C10" s="2">
        <v>126.39</v>
      </c>
      <c r="D10" s="2">
        <v>42.34</v>
      </c>
      <c r="E10" s="2">
        <v>0.21</v>
      </c>
      <c r="F10" s="2">
        <v>0.08</v>
      </c>
      <c r="G10" s="2">
        <v>0.01</v>
      </c>
      <c r="H10" s="2">
        <v>0.26</v>
      </c>
      <c r="I10" s="2">
        <v>0.16</v>
      </c>
      <c r="J10" s="2">
        <v>0.06</v>
      </c>
      <c r="K10" s="2">
        <v>0.04</v>
      </c>
      <c r="L10" s="2">
        <v>0</v>
      </c>
      <c r="M10" s="2">
        <v>0</v>
      </c>
      <c r="N10" s="2">
        <v>0.08</v>
      </c>
      <c r="O10" s="2">
        <v>0.08</v>
      </c>
      <c r="P10" s="2">
        <v>0</v>
      </c>
      <c r="Q10" s="2">
        <v>0.01</v>
      </c>
      <c r="R10" s="2">
        <v>0</v>
      </c>
      <c r="S10" s="2">
        <v>0</v>
      </c>
      <c r="T10" s="2">
        <v>0.51724137931034486</v>
      </c>
      <c r="U10" s="2">
        <v>9.8403448275862075</v>
      </c>
      <c r="V10" s="2">
        <v>4.0249999366666671</v>
      </c>
      <c r="W10" s="2">
        <v>19.533333460000001</v>
      </c>
      <c r="X10" s="2">
        <v>13.742857182857142</v>
      </c>
      <c r="Y10" s="1" t="s">
        <v>206</v>
      </c>
    </row>
    <row r="11" spans="1:25" x14ac:dyDescent="0.2">
      <c r="A11" s="1">
        <v>10</v>
      </c>
      <c r="B11" s="1" t="s">
        <v>144</v>
      </c>
      <c r="C11" s="2">
        <v>112.67</v>
      </c>
      <c r="D11" s="2">
        <v>40.58</v>
      </c>
      <c r="E11" s="2">
        <v>0.11</v>
      </c>
      <c r="F11" s="2">
        <v>0.25</v>
      </c>
      <c r="G11" s="2">
        <v>0.09</v>
      </c>
      <c r="H11" s="2">
        <v>7.0000000000000007E-2</v>
      </c>
      <c r="I11" s="2">
        <v>0.11</v>
      </c>
      <c r="J11" s="2">
        <v>0.08</v>
      </c>
      <c r="K11" s="2">
        <v>0.09</v>
      </c>
      <c r="L11" s="2">
        <v>0.02</v>
      </c>
      <c r="M11" s="2">
        <v>0</v>
      </c>
      <c r="N11" s="2">
        <v>0.04</v>
      </c>
      <c r="O11" s="2">
        <v>0.11</v>
      </c>
      <c r="P11" s="2">
        <v>0.01</v>
      </c>
      <c r="Q11" s="2">
        <v>0.01</v>
      </c>
      <c r="R11" s="2">
        <v>0.01</v>
      </c>
      <c r="S11" s="2">
        <v>0</v>
      </c>
      <c r="T11" s="2">
        <v>0.5921052631578948</v>
      </c>
      <c r="U11" s="2">
        <v>12.121447368421054</v>
      </c>
      <c r="V11" s="2">
        <v>5.291666745833334</v>
      </c>
      <c r="W11" s="2">
        <v>19.566666919999999</v>
      </c>
      <c r="X11" s="2">
        <v>13.942857265714286</v>
      </c>
      <c r="Y11" s="1" t="s">
        <v>206</v>
      </c>
    </row>
    <row r="12" spans="1:25" x14ac:dyDescent="0.2">
      <c r="A12" s="1">
        <v>11</v>
      </c>
      <c r="B12" s="1" t="s">
        <v>145</v>
      </c>
      <c r="C12" s="2">
        <v>112.66</v>
      </c>
      <c r="D12" s="2">
        <v>40.58</v>
      </c>
      <c r="E12" s="2">
        <v>0.14000000000000001</v>
      </c>
      <c r="F12" s="2">
        <v>0.12</v>
      </c>
      <c r="G12" s="2">
        <v>0.04</v>
      </c>
      <c r="H12" s="2">
        <v>0.1</v>
      </c>
      <c r="I12" s="2">
        <v>0.2</v>
      </c>
      <c r="J12" s="2">
        <v>0.09</v>
      </c>
      <c r="K12" s="2">
        <v>0.09</v>
      </c>
      <c r="L12" s="2">
        <v>0.01</v>
      </c>
      <c r="M12" s="2">
        <v>0</v>
      </c>
      <c r="N12" s="2">
        <v>0.06</v>
      </c>
      <c r="O12" s="2">
        <v>0.12</v>
      </c>
      <c r="P12" s="2">
        <v>0.01</v>
      </c>
      <c r="Q12" s="2">
        <v>0.01</v>
      </c>
      <c r="R12" s="2">
        <v>0</v>
      </c>
      <c r="S12" s="2">
        <v>0</v>
      </c>
      <c r="T12" s="2">
        <v>0.42253521126760563</v>
      </c>
      <c r="U12" s="2">
        <v>6.9546478873239437</v>
      </c>
      <c r="V12" s="2">
        <v>5.3083334358333341</v>
      </c>
      <c r="W12" s="2">
        <v>19.600000380000001</v>
      </c>
      <c r="X12" s="2">
        <v>14.000000135714288</v>
      </c>
      <c r="Y12" s="1" t="s">
        <v>206</v>
      </c>
    </row>
    <row r="13" spans="1:25" x14ac:dyDescent="0.2">
      <c r="A13" s="1">
        <v>12</v>
      </c>
      <c r="B13" s="1" t="s">
        <v>146</v>
      </c>
      <c r="C13" s="2">
        <v>112.65</v>
      </c>
      <c r="D13" s="2">
        <v>40.590000000000003</v>
      </c>
      <c r="E13" s="2">
        <v>0.14000000000000001</v>
      </c>
      <c r="F13" s="2">
        <v>0.12</v>
      </c>
      <c r="G13" s="2">
        <v>0.04</v>
      </c>
      <c r="H13" s="2">
        <v>0.1</v>
      </c>
      <c r="I13" s="2">
        <v>0.22</v>
      </c>
      <c r="J13" s="2">
        <v>7.0000000000000007E-2</v>
      </c>
      <c r="K13" s="2">
        <v>0.1</v>
      </c>
      <c r="L13" s="2">
        <v>0.01</v>
      </c>
      <c r="M13" s="2">
        <v>0</v>
      </c>
      <c r="N13" s="2">
        <v>0.06</v>
      </c>
      <c r="O13" s="2">
        <v>0.11</v>
      </c>
      <c r="P13" s="2">
        <v>0.01</v>
      </c>
      <c r="Q13" s="2">
        <v>0.01</v>
      </c>
      <c r="R13" s="2">
        <v>0</v>
      </c>
      <c r="S13" s="2">
        <v>0</v>
      </c>
      <c r="T13" s="2">
        <v>0.41095890410958902</v>
      </c>
      <c r="U13" s="2">
        <v>6.6019178082191772</v>
      </c>
      <c r="V13" s="2">
        <v>5.3583333333333334</v>
      </c>
      <c r="W13" s="2">
        <v>19.566666919999999</v>
      </c>
      <c r="X13" s="2">
        <v>14.085714272857143</v>
      </c>
      <c r="Y13" s="1" t="s">
        <v>206</v>
      </c>
    </row>
    <row r="14" spans="1:25" x14ac:dyDescent="0.2">
      <c r="A14" s="1">
        <v>13</v>
      </c>
      <c r="B14" s="1" t="s">
        <v>147</v>
      </c>
      <c r="C14" s="2">
        <v>124.33</v>
      </c>
      <c r="D14" s="2">
        <v>45.21</v>
      </c>
      <c r="E14" s="2">
        <v>0.14000000000000001</v>
      </c>
      <c r="F14" s="2">
        <v>0.08</v>
      </c>
      <c r="G14" s="2">
        <v>0.01</v>
      </c>
      <c r="H14" s="2">
        <v>0.11</v>
      </c>
      <c r="I14" s="2">
        <v>0.28000000000000003</v>
      </c>
      <c r="J14" s="2">
        <v>0.05</v>
      </c>
      <c r="K14" s="2">
        <v>0.09</v>
      </c>
      <c r="L14" s="2">
        <v>0.01</v>
      </c>
      <c r="M14" s="2">
        <v>0</v>
      </c>
      <c r="N14" s="2">
        <v>7.0000000000000007E-2</v>
      </c>
      <c r="O14" s="2">
        <v>0.14000000000000001</v>
      </c>
      <c r="P14" s="2">
        <v>0.01</v>
      </c>
      <c r="Q14" s="2">
        <v>0.01</v>
      </c>
      <c r="R14" s="2">
        <v>0</v>
      </c>
      <c r="S14" s="2">
        <v>0</v>
      </c>
      <c r="T14" s="2">
        <v>0.31081081081081086</v>
      </c>
      <c r="U14" s="2">
        <v>3.5504054054054066</v>
      </c>
      <c r="V14" s="2">
        <v>4.6583331241666661</v>
      </c>
      <c r="W14" s="2">
        <v>21.699999493333333</v>
      </c>
      <c r="X14" s="2">
        <v>15.14285694</v>
      </c>
      <c r="Y14" s="1" t="s">
        <v>206</v>
      </c>
    </row>
    <row r="15" spans="1:25" x14ac:dyDescent="0.2">
      <c r="A15" s="1">
        <v>14</v>
      </c>
      <c r="B15" s="1" t="s">
        <v>148</v>
      </c>
      <c r="C15" s="2">
        <v>108.78</v>
      </c>
      <c r="D15" s="2">
        <v>40.869999999999997</v>
      </c>
      <c r="E15" s="2">
        <v>0.15</v>
      </c>
      <c r="F15" s="2">
        <v>0.06</v>
      </c>
      <c r="G15" s="2">
        <v>0</v>
      </c>
      <c r="H15" s="2">
        <v>0.06</v>
      </c>
      <c r="I15" s="2">
        <v>0.28999999999999998</v>
      </c>
      <c r="J15" s="2">
        <v>0.04</v>
      </c>
      <c r="K15" s="2">
        <v>0.12</v>
      </c>
      <c r="L15" s="2">
        <v>0</v>
      </c>
      <c r="M15" s="2">
        <v>0</v>
      </c>
      <c r="N15" s="2">
        <v>0.06</v>
      </c>
      <c r="O15" s="2">
        <v>0.18</v>
      </c>
      <c r="P15" s="2">
        <v>0.01</v>
      </c>
      <c r="Q15" s="2">
        <v>0.02</v>
      </c>
      <c r="R15" s="2">
        <v>0</v>
      </c>
      <c r="S15" s="2">
        <v>0</v>
      </c>
      <c r="T15" s="2">
        <v>0.26249999999999996</v>
      </c>
      <c r="U15" s="2">
        <v>2.0783749999999985</v>
      </c>
      <c r="V15" s="2">
        <v>6.3166667125000009</v>
      </c>
      <c r="W15" s="2">
        <v>21.400000253333335</v>
      </c>
      <c r="X15" s="2">
        <v>15.65714291142857</v>
      </c>
      <c r="Y15" s="1" t="s">
        <v>206</v>
      </c>
    </row>
    <row r="16" spans="1:25" x14ac:dyDescent="0.2">
      <c r="A16" s="1">
        <v>15</v>
      </c>
      <c r="B16" s="1" t="s">
        <v>149</v>
      </c>
      <c r="C16" s="2">
        <v>123.29</v>
      </c>
      <c r="D16" s="2">
        <v>42.75</v>
      </c>
      <c r="E16" s="2">
        <v>0.15</v>
      </c>
      <c r="F16" s="2">
        <v>7.0000000000000007E-2</v>
      </c>
      <c r="G16" s="2">
        <v>0.01</v>
      </c>
      <c r="H16" s="2">
        <v>0.18</v>
      </c>
      <c r="I16" s="2">
        <v>0.25</v>
      </c>
      <c r="J16" s="2">
        <v>0.04</v>
      </c>
      <c r="K16" s="2">
        <v>7.0000000000000007E-2</v>
      </c>
      <c r="L16" s="2">
        <v>0</v>
      </c>
      <c r="M16" s="2">
        <v>0</v>
      </c>
      <c r="N16" s="2">
        <v>0.09</v>
      </c>
      <c r="O16" s="2">
        <v>0.14000000000000001</v>
      </c>
      <c r="P16" s="2">
        <v>0</v>
      </c>
      <c r="Q16" s="2">
        <v>0.01</v>
      </c>
      <c r="R16" s="2">
        <v>0</v>
      </c>
      <c r="S16" s="2">
        <v>0</v>
      </c>
      <c r="T16" s="2">
        <v>0.33333333333333331</v>
      </c>
      <c r="U16" s="2">
        <v>4.2366666666666664</v>
      </c>
      <c r="V16" s="2">
        <v>7.4916664766666665</v>
      </c>
      <c r="W16" s="2">
        <v>23.066666286666663</v>
      </c>
      <c r="X16" s="2">
        <v>17.21428544285714</v>
      </c>
      <c r="Y16" s="1" t="s">
        <v>206</v>
      </c>
    </row>
    <row r="17" spans="1:25" x14ac:dyDescent="0.2">
      <c r="A17" s="1">
        <v>16</v>
      </c>
      <c r="B17" s="1" t="s">
        <v>150</v>
      </c>
      <c r="C17" s="2">
        <v>113.77</v>
      </c>
      <c r="D17" s="2">
        <v>39.97</v>
      </c>
      <c r="E17" s="2">
        <v>0.15</v>
      </c>
      <c r="F17" s="2">
        <v>7.0000000000000007E-2</v>
      </c>
      <c r="G17" s="2">
        <v>0.01</v>
      </c>
      <c r="H17" s="2">
        <v>0.12</v>
      </c>
      <c r="I17" s="2">
        <v>0.26</v>
      </c>
      <c r="J17" s="2">
        <v>0.06</v>
      </c>
      <c r="K17" s="2">
        <v>0.08</v>
      </c>
      <c r="L17" s="2">
        <v>0.01</v>
      </c>
      <c r="M17" s="2">
        <v>0.01</v>
      </c>
      <c r="N17" s="2">
        <v>0.1</v>
      </c>
      <c r="O17" s="2">
        <v>0.11</v>
      </c>
      <c r="P17" s="2">
        <v>0.01</v>
      </c>
      <c r="Q17" s="2">
        <v>0.01</v>
      </c>
      <c r="R17" s="2">
        <v>0</v>
      </c>
      <c r="S17" s="2">
        <v>0</v>
      </c>
      <c r="T17" s="2">
        <v>0.33333333333333337</v>
      </c>
      <c r="U17" s="2">
        <v>4.2366666666666681</v>
      </c>
      <c r="V17" s="2">
        <v>7.3166665241666662</v>
      </c>
      <c r="W17" s="2">
        <v>21.166666666666668</v>
      </c>
      <c r="X17" s="2">
        <v>14.17499978875</v>
      </c>
      <c r="Y17" s="1" t="s">
        <v>206</v>
      </c>
    </row>
    <row r="18" spans="1:25" x14ac:dyDescent="0.2">
      <c r="A18" s="1">
        <v>17</v>
      </c>
      <c r="B18" s="1" t="s">
        <v>151</v>
      </c>
      <c r="C18" s="2">
        <v>122.86</v>
      </c>
      <c r="D18" s="2">
        <v>41.74</v>
      </c>
      <c r="E18" s="2">
        <v>0.19</v>
      </c>
      <c r="F18" s="2">
        <v>0.1</v>
      </c>
      <c r="G18" s="2">
        <v>0.02</v>
      </c>
      <c r="H18" s="2">
        <v>0.17</v>
      </c>
      <c r="I18" s="2">
        <v>0.25</v>
      </c>
      <c r="J18" s="2">
        <v>0.06</v>
      </c>
      <c r="K18" s="2">
        <v>0.04</v>
      </c>
      <c r="L18" s="2">
        <v>0.01</v>
      </c>
      <c r="M18" s="2">
        <v>0</v>
      </c>
      <c r="N18" s="2">
        <v>0.08</v>
      </c>
      <c r="O18" s="2">
        <v>0.08</v>
      </c>
      <c r="P18" s="2">
        <v>0</v>
      </c>
      <c r="Q18" s="2">
        <v>0</v>
      </c>
      <c r="R18" s="2">
        <v>0</v>
      </c>
      <c r="S18" s="2">
        <v>0</v>
      </c>
      <c r="T18" s="2">
        <v>0.45588235294117652</v>
      </c>
      <c r="U18" s="2">
        <v>7.9707352941176488</v>
      </c>
      <c r="V18" s="2">
        <v>8.341666863333332</v>
      </c>
      <c r="W18" s="2">
        <v>23.433333713333337</v>
      </c>
      <c r="X18" s="2">
        <v>15.700000307499998</v>
      </c>
      <c r="Y18" s="1" t="s">
        <v>206</v>
      </c>
    </row>
    <row r="19" spans="1:25" x14ac:dyDescent="0.2">
      <c r="A19" s="1">
        <v>18</v>
      </c>
      <c r="B19" s="1" t="s">
        <v>152</v>
      </c>
      <c r="C19" s="2">
        <v>115.76</v>
      </c>
      <c r="D19" s="2">
        <v>40.369999999999997</v>
      </c>
      <c r="E19" s="2">
        <v>0.13</v>
      </c>
      <c r="F19" s="2">
        <v>0.08</v>
      </c>
      <c r="G19" s="2">
        <v>0.01</v>
      </c>
      <c r="H19" s="2">
        <v>0.14000000000000001</v>
      </c>
      <c r="I19" s="2">
        <v>0.23</v>
      </c>
      <c r="J19" s="2">
        <v>0.09</v>
      </c>
      <c r="K19" s="2">
        <v>7.0000000000000007E-2</v>
      </c>
      <c r="L19" s="2">
        <v>0.01</v>
      </c>
      <c r="M19" s="2">
        <v>0</v>
      </c>
      <c r="N19" s="2">
        <v>0.1</v>
      </c>
      <c r="O19" s="2">
        <v>0.12</v>
      </c>
      <c r="P19" s="2">
        <v>0.01</v>
      </c>
      <c r="Q19" s="2">
        <v>0.01</v>
      </c>
      <c r="R19" s="2">
        <v>0</v>
      </c>
      <c r="S19" s="2">
        <v>0</v>
      </c>
      <c r="T19" s="2">
        <v>0.34375000000000006</v>
      </c>
      <c r="U19" s="2">
        <v>4.5540625000000006</v>
      </c>
      <c r="V19" s="2">
        <v>9.2666665616666677</v>
      </c>
      <c r="W19" s="2">
        <v>22.733332953333331</v>
      </c>
      <c r="X19" s="2">
        <v>14.211111003333334</v>
      </c>
      <c r="Y19" s="1" t="s">
        <v>206</v>
      </c>
    </row>
    <row r="20" spans="1:25" x14ac:dyDescent="0.2">
      <c r="A20" s="1">
        <v>19</v>
      </c>
      <c r="B20" s="1" t="s">
        <v>153</v>
      </c>
      <c r="C20" s="2">
        <v>117.52</v>
      </c>
      <c r="D20" s="2">
        <v>40.03</v>
      </c>
      <c r="E20" s="2">
        <v>0.18</v>
      </c>
      <c r="F20" s="2">
        <v>0.1</v>
      </c>
      <c r="G20" s="2">
        <v>0.01</v>
      </c>
      <c r="H20" s="2">
        <v>0.15</v>
      </c>
      <c r="I20" s="2">
        <v>0.21</v>
      </c>
      <c r="J20" s="2">
        <v>0.08</v>
      </c>
      <c r="K20" s="2">
        <v>0.06</v>
      </c>
      <c r="L20" s="2">
        <v>0.01</v>
      </c>
      <c r="M20" s="2">
        <v>0</v>
      </c>
      <c r="N20" s="2">
        <v>0.08</v>
      </c>
      <c r="O20" s="2">
        <v>0.1</v>
      </c>
      <c r="P20" s="2">
        <v>0.01</v>
      </c>
      <c r="Q20" s="2">
        <v>0.01</v>
      </c>
      <c r="R20" s="2">
        <v>0</v>
      </c>
      <c r="S20" s="2">
        <v>0</v>
      </c>
      <c r="T20" s="2">
        <v>0.43939393939393945</v>
      </c>
      <c r="U20" s="2">
        <v>7.4683333333333337</v>
      </c>
      <c r="V20" s="2">
        <v>11.266666571666667</v>
      </c>
      <c r="W20" s="2">
        <v>24.733332953333331</v>
      </c>
      <c r="X20" s="2">
        <v>16.266666518888886</v>
      </c>
      <c r="Y20" s="1" t="s">
        <v>206</v>
      </c>
    </row>
    <row r="21" spans="1:25" x14ac:dyDescent="0.2">
      <c r="A21" s="1">
        <v>20</v>
      </c>
      <c r="B21" s="1" t="s">
        <v>154</v>
      </c>
      <c r="C21" s="2">
        <v>114.77</v>
      </c>
      <c r="D21" s="2">
        <v>38.75</v>
      </c>
      <c r="E21" s="2">
        <v>0.2</v>
      </c>
      <c r="F21" s="2">
        <v>0.1</v>
      </c>
      <c r="G21" s="2">
        <v>0.01</v>
      </c>
      <c r="H21" s="2">
        <v>0.11</v>
      </c>
      <c r="I21" s="2">
        <v>0.26</v>
      </c>
      <c r="J21" s="2">
        <v>0.05</v>
      </c>
      <c r="K21" s="2">
        <v>0.09</v>
      </c>
      <c r="L21" s="2">
        <v>0</v>
      </c>
      <c r="M21" s="2">
        <v>0</v>
      </c>
      <c r="N21" s="2">
        <v>0.04</v>
      </c>
      <c r="O21" s="2">
        <v>0.09</v>
      </c>
      <c r="P21" s="2">
        <v>0.01</v>
      </c>
      <c r="Q21" s="2">
        <v>0.02</v>
      </c>
      <c r="R21" s="2">
        <v>0</v>
      </c>
      <c r="S21" s="2">
        <v>0</v>
      </c>
      <c r="T21" s="2">
        <v>0.41333333333333339</v>
      </c>
      <c r="U21" s="2">
        <v>6.6742666666666679</v>
      </c>
      <c r="V21" s="2">
        <v>12.833333421666666</v>
      </c>
      <c r="W21" s="2">
        <v>25.566666919999999</v>
      </c>
      <c r="X21" s="2">
        <v>17.555555661111114</v>
      </c>
      <c r="Y21" s="1" t="s">
        <v>206</v>
      </c>
    </row>
    <row r="22" spans="1:25" x14ac:dyDescent="0.2">
      <c r="A22" s="1">
        <v>21</v>
      </c>
      <c r="B22" s="1" t="s">
        <v>155</v>
      </c>
      <c r="C22" s="2">
        <v>115.99</v>
      </c>
      <c r="D22" s="2">
        <v>38.93</v>
      </c>
      <c r="E22" s="2">
        <v>0.22</v>
      </c>
      <c r="F22" s="2">
        <v>0.12</v>
      </c>
      <c r="G22" s="2">
        <v>0.02</v>
      </c>
      <c r="H22" s="2">
        <v>0.16</v>
      </c>
      <c r="I22" s="2">
        <v>0.18</v>
      </c>
      <c r="J22" s="2">
        <v>0.08</v>
      </c>
      <c r="K22" s="2">
        <v>0.06</v>
      </c>
      <c r="L22" s="2">
        <v>0.01</v>
      </c>
      <c r="M22" s="2">
        <v>0</v>
      </c>
      <c r="N22" s="2">
        <v>0.05</v>
      </c>
      <c r="O22" s="2">
        <v>0.08</v>
      </c>
      <c r="P22" s="2">
        <v>0.01</v>
      </c>
      <c r="Q22" s="2">
        <v>0.01</v>
      </c>
      <c r="R22" s="2">
        <v>0</v>
      </c>
      <c r="S22" s="2">
        <v>0</v>
      </c>
      <c r="T22" s="2">
        <v>0.52941176470588225</v>
      </c>
      <c r="U22" s="2">
        <v>10.211176470588233</v>
      </c>
      <c r="V22" s="2">
        <v>12.741666575833335</v>
      </c>
      <c r="W22" s="2">
        <v>25.933333080000001</v>
      </c>
      <c r="X22" s="2">
        <v>17.622222106666669</v>
      </c>
      <c r="Y22" s="1" t="s">
        <v>206</v>
      </c>
    </row>
    <row r="23" spans="1:25" x14ac:dyDescent="0.2">
      <c r="A23" s="1">
        <v>22</v>
      </c>
      <c r="B23" s="1" t="s">
        <v>156</v>
      </c>
      <c r="C23" s="2">
        <v>115.62</v>
      </c>
      <c r="D23" s="2">
        <v>37.630000000000003</v>
      </c>
      <c r="E23" s="2">
        <v>0.2</v>
      </c>
      <c r="F23" s="2">
        <v>0.1</v>
      </c>
      <c r="G23" s="2">
        <v>0.01</v>
      </c>
      <c r="H23" s="2">
        <v>0.15</v>
      </c>
      <c r="I23" s="2">
        <v>0.19</v>
      </c>
      <c r="J23" s="2">
        <v>7.0000000000000007E-2</v>
      </c>
      <c r="K23" s="2">
        <v>7.0000000000000007E-2</v>
      </c>
      <c r="L23" s="2">
        <v>0</v>
      </c>
      <c r="M23" s="2">
        <v>0</v>
      </c>
      <c r="N23" s="2">
        <v>7.0000000000000007E-2</v>
      </c>
      <c r="O23" s="2">
        <v>0.1</v>
      </c>
      <c r="P23" s="2">
        <v>0.01</v>
      </c>
      <c r="Q23" s="2">
        <v>0.02</v>
      </c>
      <c r="R23" s="2">
        <v>0</v>
      </c>
      <c r="S23" s="2">
        <v>0</v>
      </c>
      <c r="T23" s="2">
        <v>0.46268656716417916</v>
      </c>
      <c r="U23" s="2">
        <v>8.178059701492538</v>
      </c>
      <c r="V23" s="2">
        <v>13.183333565</v>
      </c>
      <c r="W23" s="2">
        <v>26.466667173333335</v>
      </c>
      <c r="X23" s="2">
        <v>16.270000266</v>
      </c>
      <c r="Y23" s="1" t="s">
        <v>206</v>
      </c>
    </row>
    <row r="24" spans="1:25" x14ac:dyDescent="0.2">
      <c r="A24" s="1">
        <v>23</v>
      </c>
      <c r="B24" s="1" t="s">
        <v>157</v>
      </c>
      <c r="C24" s="2">
        <v>116.2</v>
      </c>
      <c r="D24" s="2">
        <v>35.96</v>
      </c>
      <c r="E24" s="2">
        <v>0.18</v>
      </c>
      <c r="F24" s="2">
        <v>0.13</v>
      </c>
      <c r="G24" s="2">
        <v>0.02</v>
      </c>
      <c r="H24" s="2">
        <v>0.17</v>
      </c>
      <c r="I24" s="2">
        <v>0.16</v>
      </c>
      <c r="J24" s="2">
        <v>0.12</v>
      </c>
      <c r="K24" s="2">
        <v>0.05</v>
      </c>
      <c r="L24" s="2">
        <v>0.01</v>
      </c>
      <c r="M24" s="2">
        <v>0</v>
      </c>
      <c r="N24" s="2">
        <v>0.06</v>
      </c>
      <c r="O24" s="2">
        <v>7.0000000000000007E-2</v>
      </c>
      <c r="P24" s="2">
        <v>0.01</v>
      </c>
      <c r="Q24" s="2">
        <v>0.01</v>
      </c>
      <c r="R24" s="2">
        <v>0</v>
      </c>
      <c r="S24" s="2">
        <v>0</v>
      </c>
      <c r="T24" s="2">
        <v>0.54098360655737698</v>
      </c>
      <c r="U24" s="2">
        <v>10.563770491803277</v>
      </c>
      <c r="V24" s="2">
        <v>13.624999930833333</v>
      </c>
      <c r="W24" s="2">
        <v>26</v>
      </c>
      <c r="X24" s="2">
        <v>14.999999924545454</v>
      </c>
      <c r="Y24" s="1" t="s">
        <v>206</v>
      </c>
    </row>
    <row r="25" spans="1:25" x14ac:dyDescent="0.2">
      <c r="A25" s="1">
        <v>24</v>
      </c>
      <c r="B25" s="1" t="s">
        <v>158</v>
      </c>
      <c r="C25" s="2">
        <v>108.74</v>
      </c>
      <c r="D25" s="2">
        <v>34.33</v>
      </c>
      <c r="E25" s="2">
        <v>0.2</v>
      </c>
      <c r="F25" s="2">
        <v>0.12</v>
      </c>
      <c r="G25" s="2">
        <v>0.02</v>
      </c>
      <c r="H25" s="2">
        <v>0.12</v>
      </c>
      <c r="I25" s="2">
        <v>0.19</v>
      </c>
      <c r="J25" s="2">
        <v>0.06</v>
      </c>
      <c r="K25" s="2">
        <v>0.1</v>
      </c>
      <c r="L25" s="2">
        <v>0.01</v>
      </c>
      <c r="M25" s="2">
        <v>0.01</v>
      </c>
      <c r="N25" s="2">
        <v>0.04</v>
      </c>
      <c r="O25" s="2">
        <v>0.1</v>
      </c>
      <c r="P25" s="2">
        <v>0.01</v>
      </c>
      <c r="Q25" s="2">
        <v>0.01</v>
      </c>
      <c r="R25" s="2">
        <v>0</v>
      </c>
      <c r="S25" s="2">
        <v>0</v>
      </c>
      <c r="T25" s="2">
        <v>0.45945945945945948</v>
      </c>
      <c r="U25" s="2">
        <v>8.0797297297297295</v>
      </c>
      <c r="V25" s="2">
        <v>13.875000055833334</v>
      </c>
      <c r="W25" s="2">
        <v>25.5</v>
      </c>
      <c r="X25" s="2">
        <v>13.875000055833334</v>
      </c>
      <c r="Y25" s="1" t="s">
        <v>206</v>
      </c>
    </row>
    <row r="26" spans="1:25" x14ac:dyDescent="0.2">
      <c r="A26" s="1">
        <v>25</v>
      </c>
      <c r="B26" s="1" t="s">
        <v>159</v>
      </c>
      <c r="C26" s="2">
        <v>116.77</v>
      </c>
      <c r="D26" s="2">
        <v>35.08</v>
      </c>
      <c r="E26" s="2">
        <v>0.2</v>
      </c>
      <c r="F26" s="2">
        <v>0.11</v>
      </c>
      <c r="G26" s="2">
        <v>0.02</v>
      </c>
      <c r="H26" s="2">
        <v>0.15</v>
      </c>
      <c r="I26" s="2">
        <v>0.19</v>
      </c>
      <c r="J26" s="2">
        <v>0.09</v>
      </c>
      <c r="K26" s="2">
        <v>0.06</v>
      </c>
      <c r="L26" s="2">
        <v>0.01</v>
      </c>
      <c r="M26" s="2">
        <v>0</v>
      </c>
      <c r="N26" s="2">
        <v>0.06</v>
      </c>
      <c r="O26" s="2">
        <v>0.09</v>
      </c>
      <c r="P26" s="2">
        <v>0.01</v>
      </c>
      <c r="Q26" s="2">
        <v>0.01</v>
      </c>
      <c r="R26" s="2">
        <v>0</v>
      </c>
      <c r="S26" s="2">
        <v>0</v>
      </c>
      <c r="T26" s="2">
        <v>0.4925373134328358</v>
      </c>
      <c r="U26" s="2">
        <v>9.0876119402985065</v>
      </c>
      <c r="V26" s="2">
        <v>14.300000115833335</v>
      </c>
      <c r="W26" s="2">
        <v>26.266667046666669</v>
      </c>
      <c r="X26" s="2">
        <v>15.627272854545454</v>
      </c>
      <c r="Y26" s="1" t="s">
        <v>206</v>
      </c>
    </row>
    <row r="27" spans="1:25" x14ac:dyDescent="0.2">
      <c r="A27" s="1">
        <v>26</v>
      </c>
      <c r="B27" s="1" t="s">
        <v>160</v>
      </c>
      <c r="C27" s="2">
        <v>118.16</v>
      </c>
      <c r="D27" s="2">
        <v>34.07</v>
      </c>
      <c r="E27" s="2">
        <v>0.2</v>
      </c>
      <c r="F27" s="2">
        <v>0.1</v>
      </c>
      <c r="G27" s="2">
        <v>0.01</v>
      </c>
      <c r="H27" s="2">
        <v>0.13</v>
      </c>
      <c r="I27" s="2">
        <v>0.23</v>
      </c>
      <c r="J27" s="2">
        <v>0.08</v>
      </c>
      <c r="K27" s="2">
        <v>0.08</v>
      </c>
      <c r="L27" s="2">
        <v>0.01</v>
      </c>
      <c r="M27" s="2">
        <v>0</v>
      </c>
      <c r="N27" s="2">
        <v>0.05</v>
      </c>
      <c r="O27" s="2">
        <v>0.1</v>
      </c>
      <c r="P27" s="2">
        <v>0.01</v>
      </c>
      <c r="Q27" s="2">
        <v>0.01</v>
      </c>
      <c r="R27" s="2">
        <v>0</v>
      </c>
      <c r="S27" s="2">
        <v>0</v>
      </c>
      <c r="T27" s="2">
        <v>0.43055555555555564</v>
      </c>
      <c r="U27" s="2">
        <v>7.1990277777777791</v>
      </c>
      <c r="V27" s="2">
        <v>14.449999874166666</v>
      </c>
      <c r="W27" s="2">
        <v>25.933333080000001</v>
      </c>
      <c r="X27" s="2">
        <v>14.449999874166666</v>
      </c>
      <c r="Y27" s="1" t="s">
        <v>206</v>
      </c>
    </row>
    <row r="28" spans="1:25" x14ac:dyDescent="0.2">
      <c r="A28" s="1">
        <v>27</v>
      </c>
      <c r="B28" s="1" t="s">
        <v>161</v>
      </c>
      <c r="C28" s="2">
        <v>118.75</v>
      </c>
      <c r="D28" s="2">
        <v>33.31</v>
      </c>
      <c r="E28" s="2">
        <v>0.17</v>
      </c>
      <c r="F28" s="2">
        <v>0.16</v>
      </c>
      <c r="G28" s="2">
        <v>0.04</v>
      </c>
      <c r="H28" s="2">
        <v>0.13</v>
      </c>
      <c r="I28" s="2">
        <v>0.11</v>
      </c>
      <c r="J28" s="2">
        <v>0.1</v>
      </c>
      <c r="K28" s="2">
        <v>0.12</v>
      </c>
      <c r="L28" s="2">
        <v>0.01</v>
      </c>
      <c r="M28" s="2">
        <v>0.02</v>
      </c>
      <c r="N28" s="2">
        <v>0.05</v>
      </c>
      <c r="O28" s="2">
        <v>0.06</v>
      </c>
      <c r="P28" s="2">
        <v>0.01</v>
      </c>
      <c r="Q28" s="2">
        <v>0.02</v>
      </c>
      <c r="R28" s="2">
        <v>0</v>
      </c>
      <c r="S28" s="2">
        <v>0</v>
      </c>
      <c r="T28" s="2">
        <v>0.54411764705882359</v>
      </c>
      <c r="U28" s="2">
        <v>10.659264705882356</v>
      </c>
      <c r="V28" s="2">
        <v>14.691666691666667</v>
      </c>
      <c r="W28" s="2">
        <v>25.933333080000001</v>
      </c>
      <c r="X28" s="2">
        <v>14.691666691666667</v>
      </c>
      <c r="Y28" s="1" t="s">
        <v>206</v>
      </c>
    </row>
    <row r="29" spans="1:25" x14ac:dyDescent="0.2">
      <c r="A29" s="1">
        <v>28</v>
      </c>
      <c r="B29" s="1" t="s">
        <v>162</v>
      </c>
      <c r="C29" s="2">
        <v>117.26</v>
      </c>
      <c r="D29" s="2">
        <v>34.61</v>
      </c>
      <c r="E29" s="2">
        <v>0.2</v>
      </c>
      <c r="F29" s="2">
        <v>0.12</v>
      </c>
      <c r="G29" s="2">
        <v>0.02</v>
      </c>
      <c r="H29" s="2">
        <v>0.18</v>
      </c>
      <c r="I29" s="2">
        <v>0.15</v>
      </c>
      <c r="J29" s="2">
        <v>0.11</v>
      </c>
      <c r="K29" s="2">
        <v>0.05</v>
      </c>
      <c r="L29" s="2">
        <v>0.01</v>
      </c>
      <c r="M29" s="2">
        <v>0</v>
      </c>
      <c r="N29" s="2">
        <v>0.06</v>
      </c>
      <c r="O29" s="2">
        <v>7.0000000000000007E-2</v>
      </c>
      <c r="P29" s="2">
        <v>0.01</v>
      </c>
      <c r="Q29" s="2">
        <v>0.01</v>
      </c>
      <c r="R29" s="2">
        <v>0</v>
      </c>
      <c r="S29" s="2">
        <v>0</v>
      </c>
      <c r="T29" s="2">
        <v>0.55737704918032782</v>
      </c>
      <c r="U29" s="2">
        <v>11.063278688524589</v>
      </c>
      <c r="V29" s="2">
        <v>14.32500013416667</v>
      </c>
      <c r="W29" s="2">
        <v>26.200000126666666</v>
      </c>
      <c r="X29" s="2">
        <v>14.32500013416667</v>
      </c>
      <c r="Y29" s="1" t="s">
        <v>206</v>
      </c>
    </row>
    <row r="30" spans="1:25" x14ac:dyDescent="0.2">
      <c r="A30" s="1">
        <v>29</v>
      </c>
      <c r="B30" s="1" t="s">
        <v>163</v>
      </c>
      <c r="C30" s="2">
        <v>119.35</v>
      </c>
      <c r="D30" s="2">
        <v>32.82</v>
      </c>
      <c r="E30" s="2">
        <v>0.19</v>
      </c>
      <c r="F30" s="2">
        <v>0.15</v>
      </c>
      <c r="G30" s="2">
        <v>0.03</v>
      </c>
      <c r="H30" s="2">
        <v>0.15</v>
      </c>
      <c r="I30" s="2">
        <v>0.12</v>
      </c>
      <c r="J30" s="2">
        <v>0.1</v>
      </c>
      <c r="K30" s="2">
        <v>0.1</v>
      </c>
      <c r="L30" s="2">
        <v>0.01</v>
      </c>
      <c r="M30" s="2">
        <v>0.01</v>
      </c>
      <c r="N30" s="2">
        <v>0.05</v>
      </c>
      <c r="O30" s="2">
        <v>0.06</v>
      </c>
      <c r="P30" s="2">
        <v>0.01</v>
      </c>
      <c r="Q30" s="2">
        <v>0.01</v>
      </c>
      <c r="R30" s="2">
        <v>0</v>
      </c>
      <c r="S30" s="2">
        <v>0</v>
      </c>
      <c r="T30" s="2">
        <v>0.56060606060606066</v>
      </c>
      <c r="U30" s="2">
        <v>11.161666666666667</v>
      </c>
      <c r="V30" s="2">
        <v>14.9916668725</v>
      </c>
      <c r="W30" s="2">
        <v>26.000000633333332</v>
      </c>
      <c r="X30" s="2">
        <v>14.9916668725</v>
      </c>
      <c r="Y30" s="1" t="s">
        <v>206</v>
      </c>
    </row>
    <row r="31" spans="1:25" x14ac:dyDescent="0.2">
      <c r="A31" s="1">
        <v>30</v>
      </c>
      <c r="B31" s="1" t="s">
        <v>164</v>
      </c>
      <c r="C31" s="2">
        <v>119.57</v>
      </c>
      <c r="D31" s="2">
        <v>31.63</v>
      </c>
      <c r="E31" s="2">
        <v>0.21</v>
      </c>
      <c r="F31" s="2">
        <v>0.15</v>
      </c>
      <c r="G31" s="2">
        <v>0.03</v>
      </c>
      <c r="H31" s="2">
        <v>0.19</v>
      </c>
      <c r="I31" s="2">
        <v>0.12</v>
      </c>
      <c r="J31" s="2">
        <v>0.12</v>
      </c>
      <c r="K31" s="2">
        <v>0.04</v>
      </c>
      <c r="L31" s="2">
        <v>0.01</v>
      </c>
      <c r="M31" s="2">
        <v>0</v>
      </c>
      <c r="N31" s="2">
        <v>0.05</v>
      </c>
      <c r="O31" s="2">
        <v>0.05</v>
      </c>
      <c r="P31" s="2">
        <v>0.01</v>
      </c>
      <c r="Q31" s="2">
        <v>0.01</v>
      </c>
      <c r="R31" s="2">
        <v>0</v>
      </c>
      <c r="S31" s="2">
        <v>0</v>
      </c>
      <c r="T31" s="2">
        <v>0.64999999999999991</v>
      </c>
      <c r="U31" s="2">
        <v>13.885499999999995</v>
      </c>
      <c r="V31" s="2">
        <v>15.766666690833333</v>
      </c>
      <c r="W31" s="2">
        <v>26.933333080000001</v>
      </c>
      <c r="X31" s="2">
        <v>15.766666690833333</v>
      </c>
      <c r="Y31" s="1" t="s">
        <v>206</v>
      </c>
    </row>
    <row r="32" spans="1:25" x14ac:dyDescent="0.2">
      <c r="A32" s="1">
        <v>31</v>
      </c>
      <c r="B32" s="1" t="s">
        <v>165</v>
      </c>
      <c r="C32" s="2">
        <v>118.94</v>
      </c>
      <c r="D32" s="2">
        <v>31.5</v>
      </c>
      <c r="E32" s="2">
        <v>0.21</v>
      </c>
      <c r="F32" s="2">
        <v>0.15</v>
      </c>
      <c r="G32" s="2">
        <v>0.03</v>
      </c>
      <c r="H32" s="2">
        <v>0.17</v>
      </c>
      <c r="I32" s="2">
        <v>0.14000000000000001</v>
      </c>
      <c r="J32" s="2">
        <v>0.11</v>
      </c>
      <c r="K32" s="2">
        <v>0.05</v>
      </c>
      <c r="L32" s="2">
        <v>0.01</v>
      </c>
      <c r="M32" s="2">
        <v>0</v>
      </c>
      <c r="N32" s="2">
        <v>0.05</v>
      </c>
      <c r="O32" s="2">
        <v>7.0000000000000007E-2</v>
      </c>
      <c r="P32" s="2">
        <v>0.01</v>
      </c>
      <c r="Q32" s="2">
        <v>0.01</v>
      </c>
      <c r="R32" s="2">
        <v>0</v>
      </c>
      <c r="S32" s="2">
        <v>0</v>
      </c>
      <c r="T32" s="2">
        <v>0.59999999999999987</v>
      </c>
      <c r="U32" s="2">
        <v>12.361999999999997</v>
      </c>
      <c r="V32" s="2">
        <v>15.825000125833334</v>
      </c>
      <c r="W32" s="2">
        <v>26.966667173333335</v>
      </c>
      <c r="X32" s="2">
        <v>15.825000125833334</v>
      </c>
      <c r="Y32" s="1" t="s">
        <v>206</v>
      </c>
    </row>
    <row r="33" spans="1:25" x14ac:dyDescent="0.2">
      <c r="A33" s="1">
        <v>32</v>
      </c>
      <c r="B33" s="1" t="s">
        <v>166</v>
      </c>
      <c r="C33" s="2">
        <v>120.8</v>
      </c>
      <c r="D33" s="2">
        <v>31.43</v>
      </c>
      <c r="E33" s="2">
        <v>0.21</v>
      </c>
      <c r="F33" s="2">
        <v>0.14000000000000001</v>
      </c>
      <c r="G33" s="2">
        <v>0.02</v>
      </c>
      <c r="H33" s="2">
        <v>0.19</v>
      </c>
      <c r="I33" s="2">
        <v>0.12</v>
      </c>
      <c r="J33" s="2">
        <v>0.12</v>
      </c>
      <c r="K33" s="2">
        <v>0.05</v>
      </c>
      <c r="L33" s="2">
        <v>0.01</v>
      </c>
      <c r="M33" s="2">
        <v>0</v>
      </c>
      <c r="N33" s="2">
        <v>0.06</v>
      </c>
      <c r="O33" s="2">
        <v>0.06</v>
      </c>
      <c r="P33" s="2">
        <v>0.01</v>
      </c>
      <c r="Q33" s="2">
        <v>0.01</v>
      </c>
      <c r="R33" s="2">
        <v>0</v>
      </c>
      <c r="S33" s="2">
        <v>0</v>
      </c>
      <c r="T33" s="2">
        <v>0.61666666666666659</v>
      </c>
      <c r="U33" s="2">
        <v>12.869833333333331</v>
      </c>
      <c r="V33" s="2">
        <v>15.508333365</v>
      </c>
      <c r="W33" s="2">
        <v>26.066666286666663</v>
      </c>
      <c r="X33" s="2">
        <v>15.508333365</v>
      </c>
      <c r="Y33" s="1" t="s">
        <v>206</v>
      </c>
    </row>
    <row r="34" spans="1:25" x14ac:dyDescent="0.2">
      <c r="A34" s="1">
        <v>33</v>
      </c>
      <c r="B34" s="1" t="s">
        <v>167</v>
      </c>
      <c r="C34" s="2">
        <v>112.45</v>
      </c>
      <c r="D34" s="2">
        <v>30.44</v>
      </c>
      <c r="E34" s="2">
        <v>0.18</v>
      </c>
      <c r="F34" s="2">
        <v>0.14000000000000001</v>
      </c>
      <c r="G34" s="2">
        <v>0.03</v>
      </c>
      <c r="H34" s="2">
        <v>0.14000000000000001</v>
      </c>
      <c r="I34" s="2">
        <v>0.18</v>
      </c>
      <c r="J34" s="2">
        <v>0.11</v>
      </c>
      <c r="K34" s="2">
        <v>0.08</v>
      </c>
      <c r="L34" s="2">
        <v>0.01</v>
      </c>
      <c r="M34" s="2">
        <v>0</v>
      </c>
      <c r="N34" s="2">
        <v>0.05</v>
      </c>
      <c r="O34" s="2">
        <v>0.06</v>
      </c>
      <c r="P34" s="2">
        <v>0.01</v>
      </c>
      <c r="Q34" s="2">
        <v>0.01</v>
      </c>
      <c r="R34" s="2">
        <v>0</v>
      </c>
      <c r="S34" s="2">
        <v>0</v>
      </c>
      <c r="T34" s="2">
        <v>0.5223880597014926</v>
      </c>
      <c r="U34" s="2">
        <v>9.9971641791044785</v>
      </c>
      <c r="V34" s="2">
        <v>16.758333206666666</v>
      </c>
      <c r="W34" s="2">
        <v>27.299999873333334</v>
      </c>
      <c r="X34" s="2">
        <v>16.758333206666666</v>
      </c>
      <c r="Y34" s="1" t="s">
        <v>206</v>
      </c>
    </row>
    <row r="35" spans="1:25" x14ac:dyDescent="0.2">
      <c r="A35" s="1">
        <v>34</v>
      </c>
      <c r="B35" s="1" t="s">
        <v>168</v>
      </c>
      <c r="C35" s="2">
        <v>117.1</v>
      </c>
      <c r="D35" s="2">
        <v>30.79</v>
      </c>
      <c r="E35" s="2">
        <v>0.26</v>
      </c>
      <c r="F35" s="2">
        <v>0.15</v>
      </c>
      <c r="G35" s="2">
        <v>0.02</v>
      </c>
      <c r="H35" s="2">
        <v>0.19</v>
      </c>
      <c r="I35" s="2">
        <v>0.13</v>
      </c>
      <c r="J35" s="2">
        <v>0.09</v>
      </c>
      <c r="K35" s="2">
        <v>0.04</v>
      </c>
      <c r="L35" s="2">
        <v>0.01</v>
      </c>
      <c r="M35" s="2">
        <v>0</v>
      </c>
      <c r="N35" s="2">
        <v>0.05</v>
      </c>
      <c r="O35" s="2">
        <v>0.04</v>
      </c>
      <c r="P35" s="2">
        <v>0.01</v>
      </c>
      <c r="Q35" s="2">
        <v>0</v>
      </c>
      <c r="R35" s="2">
        <v>0</v>
      </c>
      <c r="S35" s="2">
        <v>0</v>
      </c>
      <c r="T35" s="2">
        <v>0.671875</v>
      </c>
      <c r="U35" s="2">
        <v>14.552031250000001</v>
      </c>
      <c r="V35" s="2">
        <v>16.558333238333333</v>
      </c>
      <c r="W35" s="2">
        <v>27.400000253333332</v>
      </c>
      <c r="X35" s="2">
        <v>16.558333238333333</v>
      </c>
      <c r="Y35" s="1" t="s">
        <v>206</v>
      </c>
    </row>
    <row r="36" spans="1:25" x14ac:dyDescent="0.2">
      <c r="A36" s="1">
        <v>35</v>
      </c>
      <c r="B36" s="1" t="s">
        <v>169</v>
      </c>
      <c r="C36" s="2">
        <v>117.67</v>
      </c>
      <c r="D36" s="2">
        <v>31.57</v>
      </c>
      <c r="E36" s="2">
        <v>0.22</v>
      </c>
      <c r="F36" s="2">
        <v>0.16</v>
      </c>
      <c r="G36" s="2">
        <v>0.03</v>
      </c>
      <c r="H36" s="2">
        <v>0.19</v>
      </c>
      <c r="I36" s="2">
        <v>0.1</v>
      </c>
      <c r="J36" s="2">
        <v>0.11</v>
      </c>
      <c r="K36" s="2">
        <v>0.06</v>
      </c>
      <c r="L36" s="2">
        <v>0.01</v>
      </c>
      <c r="M36" s="2">
        <v>0.01</v>
      </c>
      <c r="N36" s="2">
        <v>0.05</v>
      </c>
      <c r="O36" s="2">
        <v>0.04</v>
      </c>
      <c r="P36" s="2">
        <v>0.01</v>
      </c>
      <c r="Q36" s="2">
        <v>0.01</v>
      </c>
      <c r="R36" s="2">
        <v>0</v>
      </c>
      <c r="S36" s="2">
        <v>0</v>
      </c>
      <c r="T36" s="2">
        <v>0.66129032258064513</v>
      </c>
      <c r="U36" s="2">
        <v>14.229516129032257</v>
      </c>
      <c r="V36" s="2">
        <v>15.933333376666667</v>
      </c>
      <c r="W36" s="2">
        <v>26.900000253333332</v>
      </c>
      <c r="X36" s="2">
        <v>15.933333376666667</v>
      </c>
      <c r="Y36" s="1" t="s">
        <v>206</v>
      </c>
    </row>
    <row r="37" spans="1:25" x14ac:dyDescent="0.2">
      <c r="A37" s="1">
        <v>36</v>
      </c>
      <c r="B37" s="1" t="s">
        <v>170</v>
      </c>
      <c r="C37" s="2">
        <v>113.4</v>
      </c>
      <c r="D37" s="2">
        <v>29.9</v>
      </c>
      <c r="E37" s="2">
        <v>0.21</v>
      </c>
      <c r="F37" s="2">
        <v>0.13</v>
      </c>
      <c r="G37" s="2">
        <v>0.02</v>
      </c>
      <c r="H37" s="2">
        <v>0.14000000000000001</v>
      </c>
      <c r="I37" s="2">
        <v>0.16</v>
      </c>
      <c r="J37" s="2">
        <v>0.11</v>
      </c>
      <c r="K37" s="2">
        <v>0.06</v>
      </c>
      <c r="L37" s="2">
        <v>0.01</v>
      </c>
      <c r="M37" s="2">
        <v>0</v>
      </c>
      <c r="N37" s="2">
        <v>0.05</v>
      </c>
      <c r="O37" s="2">
        <v>0.08</v>
      </c>
      <c r="P37" s="2">
        <v>0.01</v>
      </c>
      <c r="Q37" s="2">
        <v>0.01</v>
      </c>
      <c r="R37" s="2">
        <v>0</v>
      </c>
      <c r="S37" s="2">
        <v>0</v>
      </c>
      <c r="T37" s="2">
        <v>0.54545454545454541</v>
      </c>
      <c r="U37" s="2">
        <v>10.699999999999998</v>
      </c>
      <c r="V37" s="2">
        <v>17.208333411666668</v>
      </c>
      <c r="W37" s="2">
        <v>27.799999873333334</v>
      </c>
      <c r="X37" s="2">
        <v>17.208333411666668</v>
      </c>
      <c r="Y37" s="1" t="s">
        <v>206</v>
      </c>
    </row>
    <row r="38" spans="1:25" x14ac:dyDescent="0.2">
      <c r="A38" s="1">
        <v>37</v>
      </c>
      <c r="B38" s="1" t="s">
        <v>171</v>
      </c>
      <c r="C38" s="2">
        <v>116.69</v>
      </c>
      <c r="D38" s="2">
        <v>30.27</v>
      </c>
      <c r="E38" s="2">
        <v>0.25</v>
      </c>
      <c r="F38" s="2">
        <v>0.18</v>
      </c>
      <c r="G38" s="2">
        <v>0.03</v>
      </c>
      <c r="H38" s="2">
        <v>0.18</v>
      </c>
      <c r="I38" s="2">
        <v>0.1</v>
      </c>
      <c r="J38" s="2">
        <v>0.11</v>
      </c>
      <c r="K38" s="2">
        <v>0.05</v>
      </c>
      <c r="L38" s="2">
        <v>0.01</v>
      </c>
      <c r="M38" s="2">
        <v>0</v>
      </c>
      <c r="N38" s="2">
        <v>0.04</v>
      </c>
      <c r="O38" s="2">
        <v>0.03</v>
      </c>
      <c r="P38" s="2">
        <v>0.01</v>
      </c>
      <c r="Q38" s="2">
        <v>0</v>
      </c>
      <c r="R38" s="2">
        <v>0</v>
      </c>
      <c r="S38" s="2">
        <v>0</v>
      </c>
      <c r="T38" s="2">
        <v>0.71874999999999989</v>
      </c>
      <c r="U38" s="2">
        <v>15.980312499999995</v>
      </c>
      <c r="V38" s="2">
        <v>16.958333254166668</v>
      </c>
      <c r="W38" s="2">
        <v>27.799999873333331</v>
      </c>
      <c r="X38" s="2">
        <v>16.958333254166668</v>
      </c>
      <c r="Y38" s="1" t="s">
        <v>206</v>
      </c>
    </row>
    <row r="39" spans="1:25" x14ac:dyDescent="0.2">
      <c r="A39" s="1">
        <v>38</v>
      </c>
      <c r="B39" s="1" t="s">
        <v>172</v>
      </c>
      <c r="C39" s="2">
        <v>114.6</v>
      </c>
      <c r="D39" s="2">
        <v>30.23</v>
      </c>
      <c r="E39" s="2">
        <v>0.22</v>
      </c>
      <c r="F39" s="2">
        <v>0.16</v>
      </c>
      <c r="G39" s="2">
        <v>0.03</v>
      </c>
      <c r="H39" s="2">
        <v>0.18</v>
      </c>
      <c r="I39" s="2">
        <v>0.12</v>
      </c>
      <c r="J39" s="2">
        <v>0.11</v>
      </c>
      <c r="K39" s="2">
        <v>0.05</v>
      </c>
      <c r="L39" s="2">
        <v>0.01</v>
      </c>
      <c r="M39" s="2">
        <v>0</v>
      </c>
      <c r="N39" s="2">
        <v>0.06</v>
      </c>
      <c r="O39" s="2">
        <v>0.04</v>
      </c>
      <c r="P39" s="2">
        <v>0.01</v>
      </c>
      <c r="Q39" s="2">
        <v>0.01</v>
      </c>
      <c r="R39" s="2">
        <v>0</v>
      </c>
      <c r="S39" s="2">
        <v>0</v>
      </c>
      <c r="T39" s="2">
        <v>0.66129032258064513</v>
      </c>
      <c r="U39" s="2">
        <v>14.229516129032257</v>
      </c>
      <c r="V39" s="2">
        <v>17.216666817499998</v>
      </c>
      <c r="W39" s="2">
        <v>27.966667173333335</v>
      </c>
      <c r="X39" s="2">
        <v>17.216666817499998</v>
      </c>
      <c r="Y39" s="1" t="s">
        <v>206</v>
      </c>
    </row>
    <row r="40" spans="1:25" x14ac:dyDescent="0.2">
      <c r="A40" s="1">
        <v>39</v>
      </c>
      <c r="B40" s="1" t="s">
        <v>173</v>
      </c>
      <c r="C40" s="2">
        <v>116.11</v>
      </c>
      <c r="D40" s="2">
        <v>29.92</v>
      </c>
      <c r="E40" s="2">
        <v>0.26</v>
      </c>
      <c r="F40" s="2">
        <v>0.16</v>
      </c>
      <c r="G40" s="2">
        <v>0.03</v>
      </c>
      <c r="H40" s="2">
        <v>0.17</v>
      </c>
      <c r="I40" s="2">
        <v>0.11</v>
      </c>
      <c r="J40" s="2">
        <v>0.09</v>
      </c>
      <c r="K40" s="2">
        <v>0.06</v>
      </c>
      <c r="L40" s="2">
        <v>0.01</v>
      </c>
      <c r="M40" s="2">
        <v>0.01</v>
      </c>
      <c r="N40" s="2">
        <v>0.04</v>
      </c>
      <c r="O40" s="2">
        <v>0.04</v>
      </c>
      <c r="P40" s="2">
        <v>0.01</v>
      </c>
      <c r="Q40" s="2">
        <v>0.01</v>
      </c>
      <c r="R40" s="2">
        <v>0</v>
      </c>
      <c r="S40" s="2">
        <v>0</v>
      </c>
      <c r="T40" s="2">
        <v>0.67164179104477606</v>
      </c>
      <c r="U40" s="2">
        <v>14.544925373134324</v>
      </c>
      <c r="V40" s="2">
        <v>17.30000003166667</v>
      </c>
      <c r="W40" s="2">
        <v>28.200000126666666</v>
      </c>
      <c r="X40" s="2">
        <v>17.30000003166667</v>
      </c>
      <c r="Y40" s="1" t="s">
        <v>206</v>
      </c>
    </row>
    <row r="41" spans="1:25" x14ac:dyDescent="0.2">
      <c r="A41" s="1">
        <v>40</v>
      </c>
      <c r="B41" s="1" t="s">
        <v>174</v>
      </c>
      <c r="C41" s="2">
        <v>85.4</v>
      </c>
      <c r="D41" s="2">
        <v>31.2</v>
      </c>
      <c r="E41" s="2">
        <v>0.15</v>
      </c>
      <c r="F41" s="2">
        <v>0</v>
      </c>
      <c r="G41" s="2">
        <v>0</v>
      </c>
      <c r="H41" s="2">
        <v>0.09</v>
      </c>
      <c r="I41" s="2">
        <v>0.27</v>
      </c>
      <c r="J41" s="2">
        <v>0</v>
      </c>
      <c r="K41" s="2">
        <v>0.1</v>
      </c>
      <c r="L41" s="2">
        <v>0</v>
      </c>
      <c r="M41" s="2">
        <v>0</v>
      </c>
      <c r="N41" s="2">
        <v>7.0000000000000007E-2</v>
      </c>
      <c r="O41" s="2">
        <v>0.32</v>
      </c>
      <c r="P41" s="2">
        <v>0</v>
      </c>
      <c r="Q41" s="2">
        <v>0</v>
      </c>
      <c r="R41" s="2">
        <v>0</v>
      </c>
      <c r="S41" s="2">
        <v>0</v>
      </c>
      <c r="T41" s="2">
        <v>0.17857142857142855</v>
      </c>
      <c r="U41" s="2">
        <v>-0.4789285714285727</v>
      </c>
      <c r="V41" s="2">
        <v>-0.3499999824999997</v>
      </c>
      <c r="W41" s="2">
        <v>9.2333335866666673</v>
      </c>
      <c r="X41" s="2">
        <v>7.8000001900000004</v>
      </c>
      <c r="Y41" s="1" t="s">
        <v>207</v>
      </c>
    </row>
    <row r="42" spans="1:25" x14ac:dyDescent="0.2">
      <c r="A42" s="1">
        <v>41</v>
      </c>
      <c r="B42" s="1" t="s">
        <v>175</v>
      </c>
      <c r="C42" s="2">
        <v>91.43</v>
      </c>
      <c r="D42" s="2">
        <v>31.32</v>
      </c>
      <c r="E42" s="2">
        <v>0.18</v>
      </c>
      <c r="F42" s="2">
        <v>0.04</v>
      </c>
      <c r="G42" s="2">
        <v>0</v>
      </c>
      <c r="H42" s="2">
        <v>0.11</v>
      </c>
      <c r="I42" s="2">
        <v>0.25</v>
      </c>
      <c r="J42" s="2">
        <v>0.03</v>
      </c>
      <c r="K42" s="2">
        <v>0.05</v>
      </c>
      <c r="L42" s="2">
        <v>0</v>
      </c>
      <c r="M42" s="2">
        <v>0</v>
      </c>
      <c r="N42" s="2">
        <v>0.09</v>
      </c>
      <c r="O42" s="2">
        <v>0.24</v>
      </c>
      <c r="P42" s="2">
        <v>0</v>
      </c>
      <c r="Q42" s="2">
        <v>0</v>
      </c>
      <c r="R42" s="2">
        <v>0</v>
      </c>
      <c r="S42" s="2">
        <v>0</v>
      </c>
      <c r="T42" s="2">
        <v>0.28947368421052633</v>
      </c>
      <c r="U42" s="2">
        <v>2.9002631578947362</v>
      </c>
      <c r="V42" s="2">
        <v>4.1666666666666817E-2</v>
      </c>
      <c r="W42" s="2">
        <v>9.8999999366666653</v>
      </c>
      <c r="X42" s="2">
        <v>7.0499999716666659</v>
      </c>
      <c r="Y42" s="1" t="s">
        <v>207</v>
      </c>
    </row>
    <row r="43" spans="1:25" x14ac:dyDescent="0.2">
      <c r="A43" s="1">
        <v>42</v>
      </c>
      <c r="B43" s="1" t="s">
        <v>176</v>
      </c>
      <c r="C43" s="2">
        <v>87.28</v>
      </c>
      <c r="D43" s="2">
        <v>31.58</v>
      </c>
      <c r="E43" s="2">
        <v>0.13</v>
      </c>
      <c r="F43" s="2">
        <v>0.05</v>
      </c>
      <c r="G43" s="2">
        <v>0.01</v>
      </c>
      <c r="H43" s="2">
        <v>7.0000000000000007E-2</v>
      </c>
      <c r="I43" s="2">
        <v>0.27</v>
      </c>
      <c r="J43" s="2">
        <v>0.05</v>
      </c>
      <c r="K43" s="2">
        <v>0.1</v>
      </c>
      <c r="L43" s="2">
        <v>0.01</v>
      </c>
      <c r="M43" s="2">
        <v>0.02</v>
      </c>
      <c r="N43" s="2">
        <v>0.06</v>
      </c>
      <c r="O43" s="2">
        <v>0.23</v>
      </c>
      <c r="P43" s="2">
        <v>0</v>
      </c>
      <c r="Q43" s="2">
        <v>0</v>
      </c>
      <c r="R43" s="2">
        <v>0</v>
      </c>
      <c r="S43" s="2">
        <v>0</v>
      </c>
      <c r="T43" s="2">
        <v>0.23456790123456789</v>
      </c>
      <c r="U43" s="2">
        <v>1.2272839506172835</v>
      </c>
      <c r="V43" s="2">
        <v>0.84999988916666591</v>
      </c>
      <c r="W43" s="2">
        <v>10.899999619999997</v>
      </c>
      <c r="X43" s="2">
        <v>6.842856924285714</v>
      </c>
      <c r="Y43" s="1" t="s">
        <v>207</v>
      </c>
    </row>
    <row r="44" spans="1:25" x14ac:dyDescent="0.2">
      <c r="A44" s="1">
        <v>43</v>
      </c>
      <c r="B44" s="1" t="s">
        <v>177</v>
      </c>
      <c r="C44" s="2">
        <v>88.7</v>
      </c>
      <c r="D44" s="2">
        <v>31.67</v>
      </c>
      <c r="E44" s="2">
        <v>0.08</v>
      </c>
      <c r="F44" s="2">
        <v>0.02</v>
      </c>
      <c r="G44" s="2">
        <v>0</v>
      </c>
      <c r="H44" s="2">
        <v>0.03</v>
      </c>
      <c r="I44" s="2">
        <v>0.24</v>
      </c>
      <c r="J44" s="2">
        <v>0.01</v>
      </c>
      <c r="K44" s="2">
        <v>0.04</v>
      </c>
      <c r="L44" s="2">
        <v>0</v>
      </c>
      <c r="M44" s="2">
        <v>0</v>
      </c>
      <c r="N44" s="2">
        <v>0.04</v>
      </c>
      <c r="O44" s="2">
        <v>0.53</v>
      </c>
      <c r="P44" s="2">
        <v>0</v>
      </c>
      <c r="Q44" s="2">
        <v>0</v>
      </c>
      <c r="R44" s="2">
        <v>0</v>
      </c>
      <c r="S44" s="2">
        <v>0</v>
      </c>
      <c r="T44" s="2">
        <v>0.1098901098901099</v>
      </c>
      <c r="U44" s="2">
        <v>-2.5716483516483515</v>
      </c>
      <c r="V44" s="2">
        <v>1.2833334108333332</v>
      </c>
      <c r="W44" s="2">
        <v>11.433333396666669</v>
      </c>
      <c r="X44" s="2">
        <v>7.3142858071428574</v>
      </c>
      <c r="Y44" s="1" t="s">
        <v>207</v>
      </c>
    </row>
    <row r="45" spans="1:25" x14ac:dyDescent="0.2">
      <c r="A45" s="1">
        <v>44</v>
      </c>
      <c r="B45" s="1" t="s">
        <v>178</v>
      </c>
      <c r="C45" s="2">
        <v>88.29</v>
      </c>
      <c r="D45" s="2">
        <v>31.84</v>
      </c>
      <c r="E45" s="2">
        <v>0.05</v>
      </c>
      <c r="F45" s="2">
        <v>0.01</v>
      </c>
      <c r="G45" s="2">
        <v>0</v>
      </c>
      <c r="H45" s="2">
        <v>0.09</v>
      </c>
      <c r="I45" s="2">
        <v>0.15</v>
      </c>
      <c r="J45" s="2">
        <v>0.05</v>
      </c>
      <c r="K45" s="2">
        <v>0.04</v>
      </c>
      <c r="L45" s="2">
        <v>0</v>
      </c>
      <c r="M45" s="2">
        <v>0</v>
      </c>
      <c r="N45" s="2">
        <v>0.34</v>
      </c>
      <c r="O45" s="2">
        <v>0.23</v>
      </c>
      <c r="P45" s="2">
        <v>0.01</v>
      </c>
      <c r="Q45" s="2">
        <v>0.02</v>
      </c>
      <c r="R45" s="2">
        <v>0</v>
      </c>
      <c r="S45" s="2">
        <v>0</v>
      </c>
      <c r="T45" s="2">
        <v>0.12500000000000003</v>
      </c>
      <c r="U45" s="2">
        <v>-2.1112499999999992</v>
      </c>
      <c r="V45" s="2">
        <v>1.1083332650000002</v>
      </c>
      <c r="W45" s="2">
        <v>11.46666654</v>
      </c>
      <c r="X45" s="2">
        <v>7.3142856442857136</v>
      </c>
      <c r="Y45" s="1" t="s">
        <v>207</v>
      </c>
    </row>
    <row r="46" spans="1:25" x14ac:dyDescent="0.2">
      <c r="A46" s="1">
        <v>45</v>
      </c>
      <c r="B46" s="1" t="s">
        <v>179</v>
      </c>
      <c r="C46" s="2">
        <v>87.56</v>
      </c>
      <c r="D46" s="2">
        <v>31.87</v>
      </c>
      <c r="E46" s="2">
        <v>0.1</v>
      </c>
      <c r="F46" s="2">
        <v>7.0000000000000007E-2</v>
      </c>
      <c r="G46" s="2">
        <v>0</v>
      </c>
      <c r="H46" s="2">
        <v>0.08</v>
      </c>
      <c r="I46" s="2">
        <v>0.25</v>
      </c>
      <c r="J46" s="2">
        <v>0.05</v>
      </c>
      <c r="K46" s="2">
        <v>0.16</v>
      </c>
      <c r="L46" s="2">
        <v>0.01</v>
      </c>
      <c r="M46" s="2">
        <v>0.03</v>
      </c>
      <c r="N46" s="2">
        <v>0.11</v>
      </c>
      <c r="O46" s="2">
        <v>0.15</v>
      </c>
      <c r="P46" s="2">
        <v>0</v>
      </c>
      <c r="Q46" s="2">
        <v>0</v>
      </c>
      <c r="R46" s="2">
        <v>0</v>
      </c>
      <c r="S46" s="2">
        <v>0</v>
      </c>
      <c r="T46" s="2">
        <v>0.22368421052631576</v>
      </c>
      <c r="U46" s="2">
        <v>0.89565789473684099</v>
      </c>
      <c r="V46" s="2">
        <v>0.30833337916666642</v>
      </c>
      <c r="W46" s="2">
        <v>11.066666920000001</v>
      </c>
      <c r="X46" s="2">
        <v>7.8833333950000002</v>
      </c>
      <c r="Y46" s="1" t="s">
        <v>207</v>
      </c>
    </row>
    <row r="47" spans="1:25" x14ac:dyDescent="0.2">
      <c r="A47" s="1">
        <v>46</v>
      </c>
      <c r="B47" s="1" t="s">
        <v>180</v>
      </c>
      <c r="C47" s="2">
        <v>84.17</v>
      </c>
      <c r="D47" s="2">
        <v>32.049999999999997</v>
      </c>
      <c r="E47" s="2">
        <v>0.16</v>
      </c>
      <c r="F47" s="2">
        <v>0.04</v>
      </c>
      <c r="G47" s="2">
        <v>0</v>
      </c>
      <c r="H47" s="2">
        <v>0.03</v>
      </c>
      <c r="I47" s="2">
        <v>0.16</v>
      </c>
      <c r="J47" s="2">
        <v>0.02</v>
      </c>
      <c r="K47" s="2">
        <v>0.14000000000000001</v>
      </c>
      <c r="L47" s="2">
        <v>0</v>
      </c>
      <c r="M47" s="2">
        <v>0.05</v>
      </c>
      <c r="N47" s="2">
        <v>0.06</v>
      </c>
      <c r="O47" s="2">
        <v>0.25</v>
      </c>
      <c r="P47" s="2">
        <v>0</v>
      </c>
      <c r="Q47" s="2">
        <v>0.05</v>
      </c>
      <c r="R47" s="2">
        <v>0</v>
      </c>
      <c r="S47" s="2">
        <v>0.04</v>
      </c>
      <c r="T47" s="2">
        <v>0.25</v>
      </c>
      <c r="U47" s="2">
        <v>1.6974999999999998</v>
      </c>
      <c r="V47" s="2">
        <v>0.12500007083333328</v>
      </c>
      <c r="W47" s="2">
        <v>10.666666666666666</v>
      </c>
      <c r="X47" s="2">
        <v>7.5833333650000005</v>
      </c>
      <c r="Y47" s="1" t="s">
        <v>207</v>
      </c>
    </row>
    <row r="48" spans="1:25" x14ac:dyDescent="0.2">
      <c r="A48" s="1">
        <v>47</v>
      </c>
      <c r="B48" s="1" t="s">
        <v>181</v>
      </c>
      <c r="C48" s="2">
        <v>82.96</v>
      </c>
      <c r="D48" s="2">
        <v>32.42</v>
      </c>
      <c r="E48" s="2">
        <v>0.14000000000000001</v>
      </c>
      <c r="F48" s="2">
        <v>0.08</v>
      </c>
      <c r="G48" s="2">
        <v>0</v>
      </c>
      <c r="H48" s="2">
        <v>0.08</v>
      </c>
      <c r="I48" s="2">
        <v>0.24</v>
      </c>
      <c r="J48" s="2">
        <v>0.04</v>
      </c>
      <c r="K48" s="2">
        <v>0.11</v>
      </c>
      <c r="L48" s="2">
        <v>0</v>
      </c>
      <c r="M48" s="2">
        <v>0</v>
      </c>
      <c r="N48" s="2">
        <v>0.08</v>
      </c>
      <c r="O48" s="2">
        <v>0.23</v>
      </c>
      <c r="P48" s="2">
        <v>0</v>
      </c>
      <c r="Q48" s="2">
        <v>0</v>
      </c>
      <c r="R48" s="2">
        <v>0</v>
      </c>
      <c r="S48" s="2">
        <v>0</v>
      </c>
      <c r="T48" s="2">
        <v>0.27500000000000002</v>
      </c>
      <c r="U48" s="2">
        <v>2.4592500000000008</v>
      </c>
      <c r="V48" s="2">
        <v>0.14166665749999977</v>
      </c>
      <c r="W48" s="2">
        <v>10.96666654</v>
      </c>
      <c r="X48" s="2">
        <v>7.7499998733333344</v>
      </c>
      <c r="Y48" s="1" t="s">
        <v>207</v>
      </c>
    </row>
    <row r="49" spans="1:25" x14ac:dyDescent="0.2">
      <c r="A49" s="1">
        <v>48</v>
      </c>
      <c r="B49" s="1" t="s">
        <v>182</v>
      </c>
      <c r="C49" s="2">
        <v>83.2</v>
      </c>
      <c r="D49" s="2">
        <v>32.47</v>
      </c>
      <c r="E49" s="2">
        <v>0.14000000000000001</v>
      </c>
      <c r="F49" s="2">
        <v>0.04</v>
      </c>
      <c r="G49" s="2">
        <v>0</v>
      </c>
      <c r="H49" s="2">
        <v>0.11</v>
      </c>
      <c r="I49" s="2">
        <v>0.26</v>
      </c>
      <c r="J49" s="2">
        <v>0.04</v>
      </c>
      <c r="K49" s="2">
        <v>0.08</v>
      </c>
      <c r="L49" s="2">
        <v>0</v>
      </c>
      <c r="M49" s="2">
        <v>0</v>
      </c>
      <c r="N49" s="2">
        <v>0.13</v>
      </c>
      <c r="O49" s="2">
        <v>0.19</v>
      </c>
      <c r="P49" s="2">
        <v>0</v>
      </c>
      <c r="Q49" s="2">
        <v>0</v>
      </c>
      <c r="R49" s="2">
        <v>0</v>
      </c>
      <c r="S49" s="2">
        <v>0</v>
      </c>
      <c r="T49" s="2">
        <v>0.25352112676056343</v>
      </c>
      <c r="U49" s="2">
        <v>1.8047887323943677</v>
      </c>
      <c r="V49" s="2">
        <v>0.18333329500000003</v>
      </c>
      <c r="W49" s="2">
        <v>10.966666539999999</v>
      </c>
      <c r="X49" s="2">
        <v>9.1999999999999993</v>
      </c>
      <c r="Y49" s="1" t="s">
        <v>207</v>
      </c>
    </row>
    <row r="50" spans="1:25" x14ac:dyDescent="0.2">
      <c r="A50" s="1">
        <v>49</v>
      </c>
      <c r="B50" s="1" t="s">
        <v>183</v>
      </c>
      <c r="C50" s="2">
        <v>80.510000000000005</v>
      </c>
      <c r="D50" s="2">
        <v>33.04</v>
      </c>
      <c r="E50" s="2">
        <v>0.36</v>
      </c>
      <c r="F50" s="2">
        <v>0.04</v>
      </c>
      <c r="G50" s="2">
        <v>0</v>
      </c>
      <c r="H50" s="2">
        <v>7.0000000000000007E-2</v>
      </c>
      <c r="I50" s="2">
        <v>0.21</v>
      </c>
      <c r="J50" s="2">
        <v>0.03</v>
      </c>
      <c r="K50" s="2">
        <v>0.05</v>
      </c>
      <c r="L50" s="2">
        <v>0.01</v>
      </c>
      <c r="M50" s="2">
        <v>0.01</v>
      </c>
      <c r="N50" s="2">
        <v>0.09</v>
      </c>
      <c r="O50" s="2">
        <v>0.1</v>
      </c>
      <c r="P50" s="2">
        <v>0.01</v>
      </c>
      <c r="Q50" s="2">
        <v>0.01</v>
      </c>
      <c r="R50" s="2">
        <v>0</v>
      </c>
      <c r="S50" s="2">
        <v>0</v>
      </c>
      <c r="T50" s="2">
        <v>0.51948051948051943</v>
      </c>
      <c r="U50" s="2">
        <v>9.9085714285714257</v>
      </c>
      <c r="V50" s="2">
        <v>-0.21666667083333321</v>
      </c>
      <c r="W50" s="2">
        <v>11.066666920000001</v>
      </c>
      <c r="X50" s="2">
        <v>7.7166667133333329</v>
      </c>
      <c r="Y50" s="1" t="s">
        <v>207</v>
      </c>
    </row>
    <row r="51" spans="1:25" x14ac:dyDescent="0.2">
      <c r="A51" s="1">
        <v>50</v>
      </c>
      <c r="B51" s="1" t="s">
        <v>184</v>
      </c>
      <c r="C51" s="2">
        <v>79.83</v>
      </c>
      <c r="D51" s="2">
        <v>33.53</v>
      </c>
      <c r="E51" s="2">
        <v>7.0000000000000007E-2</v>
      </c>
      <c r="F51" s="2">
        <v>0.03</v>
      </c>
      <c r="G51" s="2">
        <v>0.01</v>
      </c>
      <c r="H51" s="2">
        <v>0.06</v>
      </c>
      <c r="I51" s="2">
        <v>0.15</v>
      </c>
      <c r="J51" s="2">
        <v>0.06</v>
      </c>
      <c r="K51" s="2">
        <v>0.08</v>
      </c>
      <c r="L51" s="2">
        <v>0.01</v>
      </c>
      <c r="M51" s="2">
        <v>0</v>
      </c>
      <c r="N51" s="2">
        <v>0.14000000000000001</v>
      </c>
      <c r="O51" s="2">
        <v>0.34</v>
      </c>
      <c r="P51" s="2">
        <v>0.01</v>
      </c>
      <c r="Q51" s="2">
        <v>0.03</v>
      </c>
      <c r="R51" s="2">
        <v>0.01</v>
      </c>
      <c r="S51" s="2">
        <v>0</v>
      </c>
      <c r="T51" s="2">
        <v>0.16176470588235292</v>
      </c>
      <c r="U51" s="2">
        <v>-0.99102941176470694</v>
      </c>
      <c r="V51" s="2">
        <v>-0.15833339083333295</v>
      </c>
      <c r="W51" s="2">
        <v>10.166666666666666</v>
      </c>
      <c r="X51" s="2">
        <v>7.3833332666666651</v>
      </c>
      <c r="Y51" s="1" t="s">
        <v>207</v>
      </c>
    </row>
    <row r="52" spans="1:25" x14ac:dyDescent="0.2">
      <c r="A52" s="1">
        <v>51</v>
      </c>
      <c r="B52" s="1" t="s">
        <v>185</v>
      </c>
      <c r="C52" s="2">
        <v>80.88</v>
      </c>
      <c r="D52" s="2">
        <v>33.94</v>
      </c>
      <c r="E52" s="2">
        <v>0.06</v>
      </c>
      <c r="F52" s="2">
        <v>0.03</v>
      </c>
      <c r="G52" s="2">
        <v>0.03</v>
      </c>
      <c r="H52" s="2">
        <v>0.02</v>
      </c>
      <c r="I52" s="2">
        <v>0.11</v>
      </c>
      <c r="J52" s="2">
        <v>0.02</v>
      </c>
      <c r="K52" s="2">
        <v>0.27</v>
      </c>
      <c r="L52" s="2">
        <v>0</v>
      </c>
      <c r="M52" s="2">
        <v>0.23</v>
      </c>
      <c r="N52" s="2">
        <v>0.04</v>
      </c>
      <c r="O52" s="2">
        <v>0.13</v>
      </c>
      <c r="P52" s="2">
        <v>0</v>
      </c>
      <c r="Q52" s="2">
        <v>0</v>
      </c>
      <c r="R52" s="2">
        <v>0</v>
      </c>
      <c r="S52" s="2">
        <v>0.06</v>
      </c>
      <c r="T52" s="2">
        <v>0.13953488372093023</v>
      </c>
      <c r="U52" s="2">
        <v>-1.6683720930232564</v>
      </c>
      <c r="V52" s="2">
        <v>-2.3333334125</v>
      </c>
      <c r="W52" s="2">
        <v>8.9666666999999993</v>
      </c>
      <c r="X52" s="2">
        <v>7.2399999620000006</v>
      </c>
      <c r="Y52" s="1" t="s">
        <v>207</v>
      </c>
    </row>
    <row r="53" spans="1:25" x14ac:dyDescent="0.2">
      <c r="A53" s="1">
        <v>52</v>
      </c>
      <c r="B53" s="1" t="s">
        <v>186</v>
      </c>
      <c r="C53" s="2">
        <v>80.23</v>
      </c>
      <c r="D53" s="2">
        <v>34.6</v>
      </c>
      <c r="E53" s="2">
        <v>0.04</v>
      </c>
      <c r="F53" s="2">
        <v>0.01</v>
      </c>
      <c r="G53" s="2">
        <v>0</v>
      </c>
      <c r="H53" s="2">
        <v>0.04</v>
      </c>
      <c r="I53" s="2">
        <v>0.11</v>
      </c>
      <c r="J53" s="2">
        <v>0.03</v>
      </c>
      <c r="K53" s="2">
        <v>7.0000000000000007E-2</v>
      </c>
      <c r="L53" s="2">
        <v>0.01</v>
      </c>
      <c r="M53" s="2">
        <v>0.01</v>
      </c>
      <c r="N53" s="2">
        <v>0.15</v>
      </c>
      <c r="O53" s="2">
        <v>0.43</v>
      </c>
      <c r="P53" s="2">
        <v>0.02</v>
      </c>
      <c r="Q53" s="2">
        <v>0.05</v>
      </c>
      <c r="R53" s="2">
        <v>0.01</v>
      </c>
      <c r="S53" s="2">
        <v>0.03</v>
      </c>
      <c r="T53" s="2">
        <v>7.4626865671641784E-2</v>
      </c>
      <c r="U53" s="2">
        <v>-3.6461194029850748</v>
      </c>
      <c r="V53" s="2">
        <v>-6.6416666116666656</v>
      </c>
      <c r="W53" s="2">
        <v>5.1333332066666664</v>
      </c>
      <c r="X53" s="2">
        <v>4.4249998924999998</v>
      </c>
      <c r="Y53" s="1" t="s">
        <v>207</v>
      </c>
    </row>
    <row r="54" spans="1:25" x14ac:dyDescent="0.2">
      <c r="A54" s="1">
        <v>53</v>
      </c>
      <c r="B54" s="1" t="s">
        <v>187</v>
      </c>
      <c r="C54" s="2">
        <v>97.53</v>
      </c>
      <c r="D54" s="2">
        <v>37.14</v>
      </c>
      <c r="E54" s="2">
        <v>0.15</v>
      </c>
      <c r="F54" s="2">
        <v>0.08</v>
      </c>
      <c r="G54" s="2">
        <v>0.03</v>
      </c>
      <c r="H54" s="2">
        <v>0.08</v>
      </c>
      <c r="I54" s="2">
        <v>0.24</v>
      </c>
      <c r="J54" s="2">
        <v>7.0000000000000007E-2</v>
      </c>
      <c r="K54" s="2">
        <v>0.1</v>
      </c>
      <c r="L54" s="2">
        <v>0</v>
      </c>
      <c r="M54" s="2">
        <v>0</v>
      </c>
      <c r="N54" s="2">
        <v>0.05</v>
      </c>
      <c r="O54" s="2">
        <v>0.2</v>
      </c>
      <c r="P54" s="2">
        <v>0</v>
      </c>
      <c r="Q54" s="2">
        <v>0</v>
      </c>
      <c r="R54" s="2">
        <v>0</v>
      </c>
      <c r="S54" s="2">
        <v>0</v>
      </c>
      <c r="T54" s="2">
        <v>0.32500000000000001</v>
      </c>
      <c r="U54" s="2">
        <v>3.9827499999999993</v>
      </c>
      <c r="V54" s="2">
        <v>4.2749999924999997</v>
      </c>
      <c r="W54" s="2">
        <v>15.866666793333332</v>
      </c>
      <c r="X54" s="2">
        <v>11.657142844285714</v>
      </c>
      <c r="Y54" s="1" t="s">
        <v>207</v>
      </c>
    </row>
    <row r="55" spans="1:25" x14ac:dyDescent="0.2">
      <c r="A55" s="1">
        <v>54</v>
      </c>
      <c r="B55" s="1" t="s">
        <v>188</v>
      </c>
      <c r="C55" s="2">
        <v>95.44</v>
      </c>
      <c r="D55" s="2">
        <v>37.520000000000003</v>
      </c>
      <c r="E55" s="2">
        <v>7.0000000000000007E-2</v>
      </c>
      <c r="F55" s="2">
        <v>0.06</v>
      </c>
      <c r="G55" s="2">
        <v>0</v>
      </c>
      <c r="H55" s="2">
        <v>0.12</v>
      </c>
      <c r="I55" s="2">
        <v>0.19</v>
      </c>
      <c r="J55" s="2">
        <v>0.05</v>
      </c>
      <c r="K55" s="2">
        <v>0.13</v>
      </c>
      <c r="L55" s="2">
        <v>0</v>
      </c>
      <c r="M55" s="2">
        <v>0</v>
      </c>
      <c r="N55" s="2">
        <v>0.11</v>
      </c>
      <c r="O55" s="2">
        <v>0.26</v>
      </c>
      <c r="P55" s="2">
        <v>0</v>
      </c>
      <c r="Q55" s="2">
        <v>0</v>
      </c>
      <c r="R55" s="2">
        <v>0</v>
      </c>
      <c r="S55" s="2">
        <v>0</v>
      </c>
      <c r="T55" s="2">
        <v>0.18309859154929578</v>
      </c>
      <c r="U55" s="2">
        <v>-0.34098591549295776</v>
      </c>
      <c r="V55" s="2">
        <v>1.6916666633333335</v>
      </c>
      <c r="W55" s="2">
        <v>14.299999873333334</v>
      </c>
      <c r="X55" s="2">
        <v>9.0428571371428568</v>
      </c>
      <c r="Y55" s="1" t="s">
        <v>207</v>
      </c>
    </row>
    <row r="56" spans="1:25" x14ac:dyDescent="0.2">
      <c r="A56" s="1">
        <v>55</v>
      </c>
      <c r="B56" s="1" t="s">
        <v>189</v>
      </c>
      <c r="C56" s="2">
        <v>94.22</v>
      </c>
      <c r="D56" s="2">
        <v>39.07</v>
      </c>
      <c r="E56" s="2">
        <v>0.33</v>
      </c>
      <c r="F56" s="2">
        <v>0.06</v>
      </c>
      <c r="G56" s="2">
        <v>0</v>
      </c>
      <c r="H56" s="2">
        <v>0.12</v>
      </c>
      <c r="I56" s="2">
        <v>0.21</v>
      </c>
      <c r="J56" s="2">
        <v>0.05</v>
      </c>
      <c r="K56" s="2">
        <v>0.05</v>
      </c>
      <c r="L56" s="2">
        <v>0</v>
      </c>
      <c r="M56" s="2">
        <v>0</v>
      </c>
      <c r="N56" s="2">
        <v>7.0000000000000007E-2</v>
      </c>
      <c r="O56" s="2">
        <v>0.11</v>
      </c>
      <c r="P56" s="2">
        <v>0</v>
      </c>
      <c r="Q56" s="2">
        <v>0</v>
      </c>
      <c r="R56" s="2">
        <v>0</v>
      </c>
      <c r="S56" s="2">
        <v>0</v>
      </c>
      <c r="T56" s="2">
        <v>0.51315789473684215</v>
      </c>
      <c r="U56" s="2">
        <v>9.7159210526315789</v>
      </c>
      <c r="V56" s="2">
        <v>1.1250000991666667</v>
      </c>
      <c r="W56" s="2">
        <v>13.83333365</v>
      </c>
      <c r="X56" s="2">
        <v>8.5285715714285733</v>
      </c>
      <c r="Y56" s="1" t="s">
        <v>207</v>
      </c>
    </row>
    <row r="57" spans="1:25" x14ac:dyDescent="0.2">
      <c r="A57" s="1">
        <v>56</v>
      </c>
      <c r="B57" s="1" t="s">
        <v>190</v>
      </c>
      <c r="C57" s="2">
        <v>91.16</v>
      </c>
      <c r="D57" s="2">
        <v>31.23</v>
      </c>
      <c r="E57" s="2">
        <v>7.0000000000000007E-2</v>
      </c>
      <c r="F57" s="2">
        <v>0</v>
      </c>
      <c r="G57" s="2">
        <v>0</v>
      </c>
      <c r="H57" s="2">
        <v>0.08</v>
      </c>
      <c r="I57" s="2">
        <v>0.11</v>
      </c>
      <c r="J57" s="2">
        <v>0.06</v>
      </c>
      <c r="K57" s="2">
        <v>0.04</v>
      </c>
      <c r="L57" s="2">
        <v>0</v>
      </c>
      <c r="M57" s="2">
        <v>0</v>
      </c>
      <c r="N57" s="2">
        <v>0.25</v>
      </c>
      <c r="O57" s="2">
        <v>0.4</v>
      </c>
      <c r="P57" s="2">
        <v>0</v>
      </c>
      <c r="Q57" s="2">
        <v>0</v>
      </c>
      <c r="R57" s="2">
        <v>0</v>
      </c>
      <c r="S57" s="2">
        <v>0</v>
      </c>
      <c r="T57" s="2">
        <v>0.11290322580645162</v>
      </c>
      <c r="U57" s="2">
        <v>-2.479838709677419</v>
      </c>
      <c r="V57" s="2">
        <v>-1.2333332416666665</v>
      </c>
      <c r="W57" s="2">
        <v>7.7666668900000007</v>
      </c>
      <c r="X57" s="2">
        <v>5.2500001350000005</v>
      </c>
      <c r="Y57" s="1" t="s">
        <v>207</v>
      </c>
    </row>
    <row r="58" spans="1:25" x14ac:dyDescent="0.2">
      <c r="A58" s="1">
        <v>57</v>
      </c>
      <c r="B58" s="1" t="s">
        <v>191</v>
      </c>
      <c r="C58" s="2">
        <v>91.46</v>
      </c>
      <c r="D58" s="2">
        <v>31.51</v>
      </c>
      <c r="E58" s="2">
        <v>0.13</v>
      </c>
      <c r="F58" s="2">
        <v>0.04</v>
      </c>
      <c r="G58" s="2">
        <v>0</v>
      </c>
      <c r="H58" s="2">
        <v>0.1</v>
      </c>
      <c r="I58" s="2">
        <v>0.2</v>
      </c>
      <c r="J58" s="2">
        <v>0.06</v>
      </c>
      <c r="K58" s="2">
        <v>0.09</v>
      </c>
      <c r="L58" s="2">
        <v>0</v>
      </c>
      <c r="M58" s="2">
        <v>0</v>
      </c>
      <c r="N58" s="2">
        <v>0.2</v>
      </c>
      <c r="O58" s="2">
        <v>0.11</v>
      </c>
      <c r="P58" s="2">
        <v>0.02</v>
      </c>
      <c r="Q58" s="2">
        <v>0.04</v>
      </c>
      <c r="R58" s="2">
        <v>0</v>
      </c>
      <c r="S58" s="2">
        <v>0</v>
      </c>
      <c r="T58" s="2">
        <v>0.29824561403508776</v>
      </c>
      <c r="U58" s="2">
        <v>3.1675438596491237</v>
      </c>
      <c r="V58" s="2">
        <v>-0.31666672249999978</v>
      </c>
      <c r="W58" s="2">
        <v>9.5666666033333332</v>
      </c>
      <c r="X58" s="2">
        <v>6.6666666166666673</v>
      </c>
      <c r="Y58" s="1" t="s">
        <v>207</v>
      </c>
    </row>
    <row r="59" spans="1:25" x14ac:dyDescent="0.2">
      <c r="A59" s="1">
        <v>58</v>
      </c>
      <c r="B59" s="1" t="s">
        <v>192</v>
      </c>
      <c r="C59" s="2">
        <v>91.45</v>
      </c>
      <c r="D59" s="2">
        <v>32.08</v>
      </c>
      <c r="E59" s="2">
        <v>0.04</v>
      </c>
      <c r="F59" s="2">
        <v>0.02</v>
      </c>
      <c r="G59" s="2">
        <v>0</v>
      </c>
      <c r="H59" s="2">
        <v>7.0000000000000007E-2</v>
      </c>
      <c r="I59" s="2">
        <v>0.11</v>
      </c>
      <c r="J59" s="2">
        <v>0.05</v>
      </c>
      <c r="K59" s="2">
        <v>0.09</v>
      </c>
      <c r="L59" s="2">
        <v>0.01</v>
      </c>
      <c r="M59" s="2">
        <v>0.01</v>
      </c>
      <c r="N59" s="2">
        <v>0.14000000000000001</v>
      </c>
      <c r="O59" s="2">
        <v>0.35</v>
      </c>
      <c r="P59" s="2">
        <v>0.03</v>
      </c>
      <c r="Q59" s="2">
        <v>0.06</v>
      </c>
      <c r="R59" s="2">
        <v>0.01</v>
      </c>
      <c r="S59" s="2">
        <v>0.02</v>
      </c>
      <c r="T59" s="2">
        <v>9.6774193548387094E-2</v>
      </c>
      <c r="U59" s="2">
        <v>-2.9712903225806451</v>
      </c>
      <c r="V59" s="2">
        <v>-1.1166666758333332</v>
      </c>
      <c r="W59" s="2">
        <v>8.5999999033333339</v>
      </c>
      <c r="X59" s="2">
        <v>5.8666666516666668</v>
      </c>
      <c r="Y59" s="1" t="s">
        <v>207</v>
      </c>
    </row>
    <row r="60" spans="1:25" x14ac:dyDescent="0.2">
      <c r="A60" s="1">
        <v>59</v>
      </c>
      <c r="B60" s="1" t="s">
        <v>193</v>
      </c>
      <c r="C60" s="2">
        <v>90.74</v>
      </c>
      <c r="D60" s="2">
        <v>31.71</v>
      </c>
      <c r="E60" s="2">
        <v>0.14000000000000001</v>
      </c>
      <c r="F60" s="2">
        <v>0.04</v>
      </c>
      <c r="G60" s="2">
        <v>0</v>
      </c>
      <c r="H60" s="2">
        <v>0.11</v>
      </c>
      <c r="I60" s="2">
        <v>0.26</v>
      </c>
      <c r="J60" s="2">
        <v>0.04</v>
      </c>
      <c r="K60" s="2">
        <v>0.08</v>
      </c>
      <c r="L60" s="2">
        <v>0</v>
      </c>
      <c r="M60" s="2">
        <v>0</v>
      </c>
      <c r="N60" s="2">
        <v>0.13</v>
      </c>
      <c r="O60" s="2">
        <v>0.19</v>
      </c>
      <c r="P60" s="2">
        <v>0</v>
      </c>
      <c r="Q60" s="2">
        <v>0</v>
      </c>
      <c r="R60" s="2">
        <v>0</v>
      </c>
      <c r="S60" s="2">
        <v>0</v>
      </c>
      <c r="T60" s="2">
        <v>0.25352112676056343</v>
      </c>
      <c r="U60" s="2">
        <v>1.8047887323943677</v>
      </c>
      <c r="V60" s="2">
        <v>-1.7666668250000004</v>
      </c>
      <c r="W60" s="2">
        <v>8.066666446666666</v>
      </c>
      <c r="X60" s="2">
        <v>6.5199998379999995</v>
      </c>
      <c r="Y60" s="1" t="s">
        <v>207</v>
      </c>
    </row>
    <row r="61" spans="1:25" x14ac:dyDescent="0.2">
      <c r="A61" s="1">
        <v>60</v>
      </c>
      <c r="B61" s="1" t="s">
        <v>194</v>
      </c>
      <c r="C61" s="2">
        <v>79.37</v>
      </c>
      <c r="D61" s="2">
        <v>33.4</v>
      </c>
      <c r="E61" s="2">
        <v>0.09</v>
      </c>
      <c r="F61" s="2">
        <v>0.02</v>
      </c>
      <c r="G61" s="2">
        <v>0</v>
      </c>
      <c r="H61" s="2">
        <v>0.11</v>
      </c>
      <c r="I61" s="2">
        <v>0.17</v>
      </c>
      <c r="J61" s="2">
        <v>0.09</v>
      </c>
      <c r="K61" s="2">
        <v>0.03</v>
      </c>
      <c r="L61" s="2">
        <v>0.01</v>
      </c>
      <c r="M61" s="2">
        <v>0</v>
      </c>
      <c r="N61" s="2">
        <v>0.22</v>
      </c>
      <c r="O61" s="2">
        <v>0.22</v>
      </c>
      <c r="P61" s="2">
        <v>0.02</v>
      </c>
      <c r="Q61" s="2">
        <v>0.01</v>
      </c>
      <c r="R61" s="2">
        <v>0</v>
      </c>
      <c r="S61" s="2">
        <v>0</v>
      </c>
      <c r="T61" s="2">
        <v>0.20754716981132074</v>
      </c>
      <c r="U61" s="2">
        <v>0.40396226415094283</v>
      </c>
      <c r="V61" s="2">
        <v>-1.0249999483333332</v>
      </c>
      <c r="W61" s="2">
        <v>10.066666920000001</v>
      </c>
      <c r="X61" s="2">
        <v>7.0333334766666669</v>
      </c>
      <c r="Y61" s="1" t="s">
        <v>207</v>
      </c>
    </row>
    <row r="62" spans="1:25" x14ac:dyDescent="0.2">
      <c r="A62" s="1">
        <v>61</v>
      </c>
      <c r="B62" s="1" t="s">
        <v>195</v>
      </c>
      <c r="C62" s="2">
        <v>84.97</v>
      </c>
      <c r="D62" s="2">
        <v>31.25</v>
      </c>
      <c r="E62" s="2">
        <v>0.1</v>
      </c>
      <c r="F62" s="2">
        <v>0.05</v>
      </c>
      <c r="G62" s="2">
        <v>0</v>
      </c>
      <c r="H62" s="2">
        <v>0.13</v>
      </c>
      <c r="I62" s="2">
        <v>0.22</v>
      </c>
      <c r="J62" s="2">
        <v>0.05</v>
      </c>
      <c r="K62" s="2">
        <v>0.09</v>
      </c>
      <c r="L62" s="2">
        <v>0</v>
      </c>
      <c r="M62" s="2">
        <v>0</v>
      </c>
      <c r="N62" s="2">
        <v>0.13</v>
      </c>
      <c r="O62" s="2">
        <v>0.22</v>
      </c>
      <c r="P62" s="2">
        <v>0</v>
      </c>
      <c r="Q62" s="2">
        <v>0</v>
      </c>
      <c r="R62" s="2">
        <v>0</v>
      </c>
      <c r="S62" s="2">
        <v>0</v>
      </c>
      <c r="T62" s="2">
        <v>0.2205882352941177</v>
      </c>
      <c r="U62" s="2">
        <v>0.80132352941176599</v>
      </c>
      <c r="V62" s="2">
        <v>-1.0416666249999997</v>
      </c>
      <c r="W62" s="2">
        <v>9.4999996833333338</v>
      </c>
      <c r="X62" s="2">
        <v>8.0199997920000001</v>
      </c>
      <c r="Y62" s="1" t="s">
        <v>207</v>
      </c>
    </row>
    <row r="63" spans="1:25" x14ac:dyDescent="0.2">
      <c r="A63" s="1">
        <v>62</v>
      </c>
      <c r="B63" s="1" t="s">
        <v>196</v>
      </c>
      <c r="C63" s="2">
        <v>90.83</v>
      </c>
      <c r="D63" s="2">
        <v>31.52</v>
      </c>
      <c r="E63" s="2">
        <v>0.12</v>
      </c>
      <c r="F63" s="2">
        <v>0.05</v>
      </c>
      <c r="G63" s="2">
        <v>0</v>
      </c>
      <c r="H63" s="2">
        <v>0.11</v>
      </c>
      <c r="I63" s="2">
        <v>0.21</v>
      </c>
      <c r="J63" s="2">
        <v>0.05</v>
      </c>
      <c r="K63" s="2">
        <v>0.08</v>
      </c>
      <c r="L63" s="2">
        <v>0</v>
      </c>
      <c r="M63" s="2">
        <v>0</v>
      </c>
      <c r="N63" s="2">
        <v>0.12</v>
      </c>
      <c r="O63" s="2">
        <v>0.26</v>
      </c>
      <c r="P63" s="2">
        <v>0</v>
      </c>
      <c r="Q63" s="2">
        <v>0</v>
      </c>
      <c r="R63" s="2">
        <v>0</v>
      </c>
      <c r="S63" s="2">
        <v>0</v>
      </c>
      <c r="T63" s="2">
        <v>0.2361111111111111</v>
      </c>
      <c r="U63" s="2">
        <v>1.2743055555555554</v>
      </c>
      <c r="V63" s="2">
        <v>-0.74999995583333312</v>
      </c>
      <c r="W63" s="2">
        <v>9.3333336500000001</v>
      </c>
      <c r="X63" s="2">
        <v>6.5500001599999997</v>
      </c>
      <c r="Y63" s="1" t="s">
        <v>207</v>
      </c>
    </row>
    <row r="64" spans="1:25" x14ac:dyDescent="0.2">
      <c r="A64" s="1">
        <v>63</v>
      </c>
      <c r="B64" s="1" t="s">
        <v>197</v>
      </c>
      <c r="C64" s="2">
        <v>96.89</v>
      </c>
      <c r="D64" s="2">
        <v>37.270000000000003</v>
      </c>
      <c r="E64" s="2">
        <v>0.14000000000000001</v>
      </c>
      <c r="F64" s="2">
        <v>7.0000000000000007E-2</v>
      </c>
      <c r="G64" s="2">
        <v>0.01</v>
      </c>
      <c r="H64" s="2">
        <v>0.12</v>
      </c>
      <c r="I64" s="2">
        <v>0.17</v>
      </c>
      <c r="J64" s="2">
        <v>0.1</v>
      </c>
      <c r="K64" s="2">
        <v>0.06</v>
      </c>
      <c r="L64" s="2">
        <v>0.01</v>
      </c>
      <c r="M64" s="2">
        <v>0</v>
      </c>
      <c r="N64" s="2">
        <v>0.18</v>
      </c>
      <c r="O64" s="2">
        <v>0.11</v>
      </c>
      <c r="P64" s="2">
        <v>0.02</v>
      </c>
      <c r="Q64" s="2">
        <v>0.01</v>
      </c>
      <c r="R64" s="2">
        <v>0</v>
      </c>
      <c r="S64" s="2">
        <v>0</v>
      </c>
      <c r="T64" s="2">
        <v>0.39285714285714285</v>
      </c>
      <c r="U64" s="2">
        <v>6.050357142857143</v>
      </c>
      <c r="V64" s="2">
        <v>3.9333331191666669</v>
      </c>
      <c r="W64" s="2">
        <v>16.366666159999998</v>
      </c>
      <c r="X64" s="2">
        <v>11.514285361428572</v>
      </c>
      <c r="Y64" s="1" t="s">
        <v>207</v>
      </c>
    </row>
    <row r="65" spans="1:25" x14ac:dyDescent="0.2">
      <c r="A65" s="1">
        <v>64</v>
      </c>
      <c r="B65" s="1" t="s">
        <v>198</v>
      </c>
      <c r="C65" s="2">
        <v>90.44</v>
      </c>
      <c r="D65" s="2">
        <v>29.01</v>
      </c>
      <c r="E65" s="2">
        <v>7.0000000000000007E-2</v>
      </c>
      <c r="F65" s="2">
        <v>0.04</v>
      </c>
      <c r="G65" s="2">
        <v>0.02</v>
      </c>
      <c r="H65" s="2">
        <v>0.09</v>
      </c>
      <c r="I65" s="2">
        <v>0.13</v>
      </c>
      <c r="J65" s="2">
        <v>0.12</v>
      </c>
      <c r="K65" s="2">
        <v>0.06</v>
      </c>
      <c r="L65" s="2">
        <v>0.01</v>
      </c>
      <c r="M65" s="2">
        <v>0.01</v>
      </c>
      <c r="N65" s="2">
        <v>0.21</v>
      </c>
      <c r="O65" s="2">
        <v>0.18</v>
      </c>
      <c r="P65" s="2">
        <v>0.03</v>
      </c>
      <c r="Q65" s="2">
        <v>0.02</v>
      </c>
      <c r="R65" s="2">
        <v>0</v>
      </c>
      <c r="S65" s="2">
        <v>0</v>
      </c>
      <c r="T65" s="2">
        <v>0.25490196078431371</v>
      </c>
      <c r="U65" s="2">
        <v>1.8468627450980382</v>
      </c>
      <c r="V65" s="2">
        <v>2.0166666708333332</v>
      </c>
      <c r="W65" s="2">
        <v>10.899999936666667</v>
      </c>
      <c r="X65" s="2">
        <v>7.242857134285714</v>
      </c>
      <c r="Y65" s="1" t="s">
        <v>207</v>
      </c>
    </row>
    <row r="66" spans="1:25" x14ac:dyDescent="0.2">
      <c r="A66" s="1">
        <v>65</v>
      </c>
      <c r="B66" s="1" t="s">
        <v>199</v>
      </c>
      <c r="C66" s="2">
        <v>99.17</v>
      </c>
      <c r="D66" s="2">
        <v>35.299999999999997</v>
      </c>
      <c r="E66" s="2">
        <v>0.12</v>
      </c>
      <c r="F66" s="2">
        <v>0.09</v>
      </c>
      <c r="G66" s="2">
        <v>0</v>
      </c>
      <c r="H66" s="2">
        <v>0.11</v>
      </c>
      <c r="I66" s="2">
        <v>0.18</v>
      </c>
      <c r="J66" s="2">
        <v>0.12</v>
      </c>
      <c r="K66" s="2">
        <v>0.12</v>
      </c>
      <c r="L66" s="2">
        <v>0</v>
      </c>
      <c r="M66" s="2">
        <v>0</v>
      </c>
      <c r="N66" s="2">
        <v>0.11</v>
      </c>
      <c r="O66" s="2">
        <v>0.15</v>
      </c>
      <c r="P66" s="2">
        <v>0</v>
      </c>
      <c r="Q66" s="2">
        <v>0</v>
      </c>
      <c r="R66" s="2">
        <v>0</v>
      </c>
      <c r="S66" s="2">
        <v>0</v>
      </c>
      <c r="T66" s="2">
        <v>0.31818181818181818</v>
      </c>
      <c r="U66" s="2">
        <v>3.7750000000000004</v>
      </c>
      <c r="V66" s="2">
        <v>-4.3500000425000005</v>
      </c>
      <c r="W66" s="2">
        <v>6.5333333033333334</v>
      </c>
      <c r="X66" s="2">
        <v>4.8599999920000005</v>
      </c>
      <c r="Y66" s="1" t="s">
        <v>207</v>
      </c>
    </row>
    <row r="67" spans="1:25" x14ac:dyDescent="0.2">
      <c r="A67" s="1">
        <v>66</v>
      </c>
      <c r="B67" s="1" t="s">
        <v>200</v>
      </c>
      <c r="C67" s="2">
        <v>90.96</v>
      </c>
      <c r="D67" s="2">
        <v>31.38</v>
      </c>
      <c r="E67" s="2">
        <v>0.08</v>
      </c>
      <c r="F67" s="2">
        <v>0.02</v>
      </c>
      <c r="G67" s="2">
        <v>0</v>
      </c>
      <c r="H67" s="2">
        <v>0.1</v>
      </c>
      <c r="I67" s="2">
        <v>0.25</v>
      </c>
      <c r="J67" s="2">
        <v>0.03</v>
      </c>
      <c r="K67" s="2">
        <v>0.06</v>
      </c>
      <c r="L67" s="2">
        <v>0</v>
      </c>
      <c r="M67" s="2">
        <v>0</v>
      </c>
      <c r="N67" s="2">
        <v>0.13</v>
      </c>
      <c r="O67" s="2">
        <v>0.33</v>
      </c>
      <c r="P67" s="2">
        <v>0</v>
      </c>
      <c r="Q67" s="2">
        <v>0</v>
      </c>
      <c r="R67" s="2">
        <v>0</v>
      </c>
      <c r="S67" s="2">
        <v>0</v>
      </c>
      <c r="T67" s="2">
        <v>0.13513513513513514</v>
      </c>
      <c r="U67" s="2">
        <v>-1.8024324324324326</v>
      </c>
      <c r="V67" s="2">
        <v>-0.62500004500000017</v>
      </c>
      <c r="W67" s="2">
        <v>9.0666666033333332</v>
      </c>
      <c r="X67" s="2">
        <v>6.3500000049999992</v>
      </c>
      <c r="Y67" s="1" t="s">
        <v>207</v>
      </c>
    </row>
    <row r="68" spans="1:25" x14ac:dyDescent="0.2">
      <c r="A68" s="1">
        <v>67</v>
      </c>
      <c r="B68" s="1" t="s">
        <v>201</v>
      </c>
      <c r="C68" s="2">
        <v>96.78</v>
      </c>
      <c r="D68" s="2">
        <v>29.47</v>
      </c>
      <c r="E68" s="2">
        <v>0.13</v>
      </c>
      <c r="F68" s="2">
        <v>0.05</v>
      </c>
      <c r="G68" s="2">
        <v>0.01</v>
      </c>
      <c r="H68" s="2">
        <v>0.2</v>
      </c>
      <c r="I68" s="2">
        <v>0.14000000000000001</v>
      </c>
      <c r="J68" s="2">
        <v>0.04</v>
      </c>
      <c r="K68" s="2">
        <v>0.06</v>
      </c>
      <c r="L68" s="2">
        <v>0.01</v>
      </c>
      <c r="M68" s="2">
        <v>0.01</v>
      </c>
      <c r="N68" s="2">
        <v>0.14000000000000001</v>
      </c>
      <c r="O68" s="2">
        <v>0.16</v>
      </c>
      <c r="P68" s="2">
        <v>0.01</v>
      </c>
      <c r="Q68" s="2">
        <v>0.02</v>
      </c>
      <c r="R68" s="2">
        <v>0</v>
      </c>
      <c r="S68" s="2">
        <v>0.01</v>
      </c>
      <c r="T68" s="2">
        <v>0.33928571428571425</v>
      </c>
      <c r="U68" s="2">
        <v>4.418035714285713</v>
      </c>
      <c r="V68" s="2">
        <v>1.3333333483333334</v>
      </c>
      <c r="W68" s="2">
        <v>9.6000000633333329</v>
      </c>
      <c r="X68" s="2">
        <v>7.8166666033333341</v>
      </c>
      <c r="Y68" s="1" t="s">
        <v>207</v>
      </c>
    </row>
    <row r="69" spans="1:25" x14ac:dyDescent="0.2">
      <c r="A69" s="1">
        <v>68</v>
      </c>
      <c r="B69" s="1" t="s">
        <v>202</v>
      </c>
      <c r="C69" s="2">
        <v>90.84</v>
      </c>
      <c r="D69" s="2">
        <v>32.06</v>
      </c>
      <c r="E69" s="2">
        <v>0.15</v>
      </c>
      <c r="F69" s="2">
        <v>0.08</v>
      </c>
      <c r="G69" s="2">
        <v>0</v>
      </c>
      <c r="H69" s="2">
        <v>0.09</v>
      </c>
      <c r="I69" s="2">
        <v>0.24</v>
      </c>
      <c r="J69" s="2">
        <v>0.04</v>
      </c>
      <c r="K69" s="2">
        <v>0.11</v>
      </c>
      <c r="L69" s="2">
        <v>0</v>
      </c>
      <c r="M69" s="2">
        <v>0</v>
      </c>
      <c r="N69" s="2">
        <v>0.13</v>
      </c>
      <c r="O69" s="2">
        <v>0.16</v>
      </c>
      <c r="P69" s="2">
        <v>0</v>
      </c>
      <c r="Q69" s="2">
        <v>0</v>
      </c>
      <c r="R69" s="2">
        <v>0</v>
      </c>
      <c r="S69" s="2">
        <v>0</v>
      </c>
      <c r="T69" s="2">
        <v>0.3108108108108108</v>
      </c>
      <c r="U69" s="2">
        <v>3.5504054054054048</v>
      </c>
      <c r="V69" s="2">
        <v>-1.6000000550000004</v>
      </c>
      <c r="W69" s="2">
        <v>9</v>
      </c>
      <c r="X69" s="2">
        <v>6.1000000000000005</v>
      </c>
      <c r="Y69" s="1" t="s">
        <v>207</v>
      </c>
    </row>
  </sheetData>
  <phoneticPr fontId="2" type="noConversion"/>
  <pageMargins left="0.7" right="0.7" top="0.75" bottom="0.75" header="0.3" footer="0.3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65A2743-7511-499C-8629-8B81C15398E4}">
  <dimension ref="A1:X23"/>
  <sheetViews>
    <sheetView workbookViewId="0">
      <selection activeCell="H24" sqref="H24"/>
    </sheetView>
  </sheetViews>
  <sheetFormatPr defaultRowHeight="15" x14ac:dyDescent="0.2"/>
  <cols>
    <col min="1" max="1" width="9" style="1"/>
    <col min="2" max="2" width="12.875" style="1" customWidth="1"/>
    <col min="3" max="3" width="11.875" style="1" bestFit="1" customWidth="1"/>
    <col min="4" max="5" width="9" style="2"/>
    <col min="6" max="6" width="9" style="12"/>
    <col min="7" max="23" width="9" style="2"/>
    <col min="24" max="24" width="14.125" style="1" bestFit="1" customWidth="1"/>
    <col min="25" max="16384" width="9" style="1"/>
  </cols>
  <sheetData>
    <row r="1" spans="1:24" s="6" customFormat="1" x14ac:dyDescent="0.25">
      <c r="A1" s="3" t="s">
        <v>108</v>
      </c>
      <c r="B1" s="3" t="s">
        <v>109</v>
      </c>
      <c r="C1" s="3" t="s">
        <v>208</v>
      </c>
      <c r="D1" s="4" t="s">
        <v>203</v>
      </c>
      <c r="E1" s="4" t="s">
        <v>204</v>
      </c>
      <c r="F1" s="10" t="s">
        <v>210</v>
      </c>
      <c r="G1" s="4" t="s">
        <v>111</v>
      </c>
      <c r="H1" s="4" t="s">
        <v>112</v>
      </c>
      <c r="I1" s="4" t="s">
        <v>113</v>
      </c>
      <c r="J1" s="4" t="s">
        <v>114</v>
      </c>
      <c r="K1" s="4" t="s">
        <v>115</v>
      </c>
      <c r="L1" s="4" t="s">
        <v>116</v>
      </c>
      <c r="M1" s="4" t="s">
        <v>117</v>
      </c>
      <c r="N1" s="4" t="s">
        <v>118</v>
      </c>
      <c r="O1" s="4" t="s">
        <v>119</v>
      </c>
      <c r="P1" s="4" t="s">
        <v>120</v>
      </c>
      <c r="Q1" s="4" t="s">
        <v>121</v>
      </c>
      <c r="R1" s="4" t="s">
        <v>122</v>
      </c>
      <c r="S1" s="4" t="s">
        <v>123</v>
      </c>
      <c r="T1" s="4" t="s">
        <v>124</v>
      </c>
      <c r="U1" s="4" t="s">
        <v>125</v>
      </c>
      <c r="V1" s="5" t="s">
        <v>126</v>
      </c>
      <c r="W1" s="5" t="s">
        <v>127</v>
      </c>
      <c r="X1" s="3" t="s">
        <v>110</v>
      </c>
    </row>
    <row r="2" spans="1:24" s="6" customFormat="1" x14ac:dyDescent="0.25">
      <c r="A2" s="6">
        <v>1</v>
      </c>
      <c r="B2" s="6" t="s">
        <v>103</v>
      </c>
      <c r="C2" s="6" t="s">
        <v>104</v>
      </c>
      <c r="D2" s="9">
        <v>31.860166666666668</v>
      </c>
      <c r="E2" s="9">
        <v>87.561350000000004</v>
      </c>
      <c r="F2" s="11">
        <v>5</v>
      </c>
      <c r="G2" s="7">
        <v>0.1</v>
      </c>
      <c r="H2" s="7">
        <v>7.0000000000000007E-2</v>
      </c>
      <c r="I2" s="7">
        <v>0.1</v>
      </c>
      <c r="J2" s="7">
        <v>0.22</v>
      </c>
      <c r="K2" s="7">
        <v>7.0000000000000007E-2</v>
      </c>
      <c r="L2" s="7">
        <v>0.03</v>
      </c>
      <c r="M2" s="7">
        <v>0.1</v>
      </c>
      <c r="N2" s="7">
        <v>0</v>
      </c>
      <c r="O2" s="7">
        <v>0.01</v>
      </c>
      <c r="P2" s="7">
        <v>0.05</v>
      </c>
      <c r="Q2" s="7">
        <v>0.23</v>
      </c>
      <c r="R2" s="7">
        <v>0</v>
      </c>
      <c r="S2" s="7">
        <v>0.02</v>
      </c>
      <c r="T2" s="7">
        <v>0</v>
      </c>
      <c r="U2" s="7">
        <v>0</v>
      </c>
      <c r="V2" s="7">
        <f>SUM(G2:I2)/SUM(G2:I2,K2,M2,O2,Q2)</f>
        <v>0.39705882352941174</v>
      </c>
      <c r="W2" s="8">
        <f t="shared" ref="W2:W8" si="0">30.47*V2-5.92</f>
        <v>6.1783823529411759</v>
      </c>
      <c r="X2" s="6" t="s">
        <v>207</v>
      </c>
    </row>
    <row r="3" spans="1:24" s="6" customFormat="1" x14ac:dyDescent="0.25">
      <c r="A3" s="6">
        <v>2</v>
      </c>
      <c r="B3" s="6" t="s">
        <v>105</v>
      </c>
      <c r="C3" s="6" t="s">
        <v>104</v>
      </c>
      <c r="D3" s="9">
        <v>31.860166666666668</v>
      </c>
      <c r="E3" s="9">
        <v>87.561350000000004</v>
      </c>
      <c r="F3" s="11">
        <v>15</v>
      </c>
      <c r="G3" s="7">
        <v>0.1</v>
      </c>
      <c r="H3" s="7">
        <v>7.0000000000000007E-2</v>
      </c>
      <c r="I3" s="7">
        <v>0.17</v>
      </c>
      <c r="J3" s="7">
        <v>0.05</v>
      </c>
      <c r="K3" s="7">
        <v>0.22</v>
      </c>
      <c r="L3" s="7">
        <v>0.02</v>
      </c>
      <c r="M3" s="7">
        <v>0.1</v>
      </c>
      <c r="N3" s="7">
        <v>0</v>
      </c>
      <c r="O3" s="7">
        <v>0</v>
      </c>
      <c r="P3" s="7">
        <v>0.06</v>
      </c>
      <c r="Q3" s="7">
        <v>0.2</v>
      </c>
      <c r="R3" s="7">
        <v>0</v>
      </c>
      <c r="S3" s="7">
        <v>0</v>
      </c>
      <c r="T3" s="7">
        <v>0</v>
      </c>
      <c r="U3" s="7">
        <v>0.01</v>
      </c>
      <c r="V3" s="7">
        <f t="shared" ref="V3:V8" si="1">SUM(G3:I3)/SUM(G3:I3,K3,M3,O3,Q3)</f>
        <v>0.39534883720930231</v>
      </c>
      <c r="W3" s="8">
        <f t="shared" si="0"/>
        <v>6.1262790697674401</v>
      </c>
      <c r="X3" s="6" t="s">
        <v>207</v>
      </c>
    </row>
    <row r="4" spans="1:24" s="6" customFormat="1" x14ac:dyDescent="0.25">
      <c r="A4" s="6">
        <v>3</v>
      </c>
      <c r="B4" s="6" t="s">
        <v>106</v>
      </c>
      <c r="C4" s="6" t="s">
        <v>104</v>
      </c>
      <c r="D4" s="9">
        <v>31.860166666666668</v>
      </c>
      <c r="E4" s="9">
        <v>87.561350000000004</v>
      </c>
      <c r="F4" s="11">
        <v>25</v>
      </c>
      <c r="G4" s="7">
        <v>0.1</v>
      </c>
      <c r="H4" s="7">
        <v>0.06</v>
      </c>
      <c r="I4" s="7">
        <v>0.15</v>
      </c>
      <c r="J4" s="7">
        <v>0.2</v>
      </c>
      <c r="K4" s="7">
        <v>0.06</v>
      </c>
      <c r="L4" s="7">
        <v>0.03</v>
      </c>
      <c r="M4" s="7">
        <v>0.09</v>
      </c>
      <c r="N4" s="7">
        <v>0</v>
      </c>
      <c r="O4" s="7">
        <v>0.01</v>
      </c>
      <c r="P4" s="7">
        <v>0.06</v>
      </c>
      <c r="Q4" s="7">
        <v>0.19</v>
      </c>
      <c r="R4" s="7">
        <v>0.01</v>
      </c>
      <c r="S4" s="7">
        <v>0.02</v>
      </c>
      <c r="T4" s="7">
        <v>0</v>
      </c>
      <c r="U4" s="7">
        <v>0.01</v>
      </c>
      <c r="V4" s="7">
        <f t="shared" si="1"/>
        <v>0.46969696969696972</v>
      </c>
      <c r="W4" s="8">
        <f t="shared" si="0"/>
        <v>8.3916666666666675</v>
      </c>
      <c r="X4" s="6" t="s">
        <v>207</v>
      </c>
    </row>
    <row r="5" spans="1:24" s="6" customFormat="1" x14ac:dyDescent="0.25">
      <c r="A5" s="6">
        <v>4</v>
      </c>
      <c r="B5" s="6" t="s">
        <v>107</v>
      </c>
      <c r="C5" s="6" t="s">
        <v>104</v>
      </c>
      <c r="D5" s="9">
        <v>31.860166666666668</v>
      </c>
      <c r="E5" s="9">
        <v>87.561350000000004</v>
      </c>
      <c r="F5" s="11">
        <v>35</v>
      </c>
      <c r="G5" s="7">
        <v>0.13</v>
      </c>
      <c r="H5" s="7">
        <v>0.06</v>
      </c>
      <c r="I5" s="7">
        <v>0.01</v>
      </c>
      <c r="J5" s="7">
        <v>0.22</v>
      </c>
      <c r="K5" s="7">
        <v>0.04</v>
      </c>
      <c r="L5" s="7">
        <v>0.03</v>
      </c>
      <c r="M5" s="7">
        <v>0.1</v>
      </c>
      <c r="N5" s="7">
        <v>0</v>
      </c>
      <c r="O5" s="7">
        <v>0.02</v>
      </c>
      <c r="P5" s="7">
        <v>7.0000000000000007E-2</v>
      </c>
      <c r="Q5" s="7">
        <v>0.26</v>
      </c>
      <c r="R5" s="7">
        <v>0.01</v>
      </c>
      <c r="S5" s="7">
        <v>0.03</v>
      </c>
      <c r="T5" s="7">
        <v>0.01</v>
      </c>
      <c r="U5" s="7">
        <v>0.02</v>
      </c>
      <c r="V5" s="7">
        <f t="shared" si="1"/>
        <v>0.32258064516129026</v>
      </c>
      <c r="W5" s="8">
        <f t="shared" si="0"/>
        <v>3.9090322580645136</v>
      </c>
      <c r="X5" s="6" t="s">
        <v>207</v>
      </c>
    </row>
    <row r="6" spans="1:24" s="6" customFormat="1" x14ac:dyDescent="0.25">
      <c r="A6" s="6">
        <v>5</v>
      </c>
      <c r="B6" s="6" t="s">
        <v>213</v>
      </c>
      <c r="C6" s="6" t="s">
        <v>134</v>
      </c>
      <c r="D6" s="13">
        <v>31.867316666666667</v>
      </c>
      <c r="E6" s="13">
        <v>87.541583333333335</v>
      </c>
      <c r="F6" s="11"/>
      <c r="G6" s="7">
        <v>9.8266448000000006E-2</v>
      </c>
      <c r="H6" s="7">
        <v>9.5130818000000006E-2</v>
      </c>
      <c r="I6" s="7">
        <v>1.3492983E-2</v>
      </c>
      <c r="J6" s="7">
        <v>6.5624208000000003E-2</v>
      </c>
      <c r="K6" s="7">
        <v>0.202799586</v>
      </c>
      <c r="L6" s="7">
        <v>3.5042674000000003E-2</v>
      </c>
      <c r="M6" s="7">
        <v>0.10711913000000001</v>
      </c>
      <c r="N6" s="7">
        <v>3.5718920000000001E-3</v>
      </c>
      <c r="O6" s="7">
        <v>1.4312554E-2</v>
      </c>
      <c r="P6" s="7">
        <v>7.7616691000000002E-2</v>
      </c>
      <c r="Q6" s="7">
        <v>0.22552001899999999</v>
      </c>
      <c r="R6" s="7">
        <v>7.2865559999999996E-3</v>
      </c>
      <c r="S6" s="7">
        <v>2.1810487E-2</v>
      </c>
      <c r="T6" s="7">
        <v>1.4657925E-2</v>
      </c>
      <c r="U6" s="7">
        <v>1.7748028999999999E-2</v>
      </c>
      <c r="V6" s="7">
        <f t="shared" si="1"/>
        <v>0.27343231716681143</v>
      </c>
      <c r="W6" s="8">
        <f t="shared" si="0"/>
        <v>2.4114827040727445</v>
      </c>
      <c r="X6" s="6" t="s">
        <v>207</v>
      </c>
    </row>
    <row r="7" spans="1:24" s="6" customFormat="1" x14ac:dyDescent="0.25">
      <c r="A7" s="6">
        <v>6</v>
      </c>
      <c r="B7" s="6" t="s">
        <v>214</v>
      </c>
      <c r="C7" s="6" t="s">
        <v>134</v>
      </c>
      <c r="D7" s="13">
        <v>31.827566666666666</v>
      </c>
      <c r="E7" s="13">
        <v>87.546683333333334</v>
      </c>
      <c r="F7" s="11"/>
      <c r="G7" s="7">
        <v>0.111767398</v>
      </c>
      <c r="H7" s="7">
        <v>5.5737584E-2</v>
      </c>
      <c r="I7" s="7">
        <v>8.3895730000000009E-3</v>
      </c>
      <c r="J7" s="7">
        <v>7.1147833999999993E-2</v>
      </c>
      <c r="K7" s="7">
        <v>0.238147896</v>
      </c>
      <c r="L7" s="7">
        <v>3.4718895E-2</v>
      </c>
      <c r="M7" s="7">
        <v>0.11404737199999999</v>
      </c>
      <c r="N7" s="7">
        <v>4.284403E-3</v>
      </c>
      <c r="O7" s="7">
        <v>1.5624037E-2</v>
      </c>
      <c r="P7" s="7">
        <v>8.3195191000000002E-2</v>
      </c>
      <c r="Q7" s="7">
        <v>0.248519932</v>
      </c>
      <c r="R7" s="7">
        <v>1.5255309999999999E-3</v>
      </c>
      <c r="S7" s="7">
        <v>9.1868929999999998E-3</v>
      </c>
      <c r="T7" s="7">
        <v>2.3645010000000002E-3</v>
      </c>
      <c r="U7" s="7">
        <v>1.34296E-3</v>
      </c>
      <c r="V7" s="7">
        <f t="shared" si="1"/>
        <v>0.22202354503959354</v>
      </c>
      <c r="W7" s="8">
        <f t="shared" si="0"/>
        <v>0.84505741735641493</v>
      </c>
      <c r="X7" s="6" t="s">
        <v>207</v>
      </c>
    </row>
    <row r="8" spans="1:24" s="6" customFormat="1" x14ac:dyDescent="0.2">
      <c r="A8" s="6">
        <v>7</v>
      </c>
      <c r="B8" s="6" t="s">
        <v>215</v>
      </c>
      <c r="C8" s="7" t="s">
        <v>134</v>
      </c>
      <c r="D8" s="13">
        <v>31.845733333333332</v>
      </c>
      <c r="E8" s="13">
        <v>87.539866666666668</v>
      </c>
      <c r="F8" s="11"/>
      <c r="G8" s="7">
        <v>0.107023624</v>
      </c>
      <c r="H8" s="7">
        <v>0.118154624</v>
      </c>
      <c r="I8" s="7">
        <v>1.0854045999999999E-2</v>
      </c>
      <c r="J8" s="7">
        <v>0.17593618499999999</v>
      </c>
      <c r="K8" s="7">
        <v>3.3780772000000001E-2</v>
      </c>
      <c r="L8" s="7">
        <v>2.8423147999999999E-2</v>
      </c>
      <c r="M8" s="7">
        <v>7.8101957999999999E-2</v>
      </c>
      <c r="N8" s="7">
        <v>4.0561160000000002E-3</v>
      </c>
      <c r="O8" s="7">
        <v>9.2963999999999998E-3</v>
      </c>
      <c r="P8" s="7">
        <v>6.3825261999999994E-2</v>
      </c>
      <c r="Q8" s="7">
        <v>0.19101537099999999</v>
      </c>
      <c r="R8" s="7">
        <v>7.9234369999999998E-2</v>
      </c>
      <c r="S8" s="7">
        <v>4.7033342999999998E-2</v>
      </c>
      <c r="T8" s="7">
        <v>2.9634582999999999E-2</v>
      </c>
      <c r="U8" s="7">
        <v>2.3630198000000002E-2</v>
      </c>
      <c r="V8" s="7">
        <f t="shared" si="1"/>
        <v>0.43053768285805882</v>
      </c>
      <c r="W8" s="7">
        <f t="shared" si="0"/>
        <v>7.1984831966850518</v>
      </c>
      <c r="X8" s="7" t="s">
        <v>207</v>
      </c>
    </row>
    <row r="9" spans="1:24" x14ac:dyDescent="0.2">
      <c r="A9" s="6">
        <v>8</v>
      </c>
      <c r="B9" s="7" t="s">
        <v>209</v>
      </c>
      <c r="C9" s="7" t="s">
        <v>104</v>
      </c>
      <c r="D9" s="9">
        <v>-45.611752029999998</v>
      </c>
      <c r="E9" s="9">
        <v>61.079611030000002</v>
      </c>
      <c r="F9" s="11">
        <v>5</v>
      </c>
      <c r="G9" s="7">
        <v>0.19203712550728283</v>
      </c>
      <c r="H9" s="7">
        <v>0</v>
      </c>
      <c r="I9" s="7">
        <v>0</v>
      </c>
      <c r="J9" s="7">
        <v>0.24638294201593922</v>
      </c>
      <c r="K9" s="7">
        <v>0.15050422350268586</v>
      </c>
      <c r="L9" s="7">
        <v>1.5707101845675045E-2</v>
      </c>
      <c r="M9" s="7">
        <v>1.165241473050512E-2</v>
      </c>
      <c r="N9" s="7">
        <v>4.3941333845577482E-3</v>
      </c>
      <c r="O9" s="7">
        <v>0</v>
      </c>
      <c r="P9" s="7">
        <v>0.23432116693480257</v>
      </c>
      <c r="Q9" s="7">
        <v>0.1450008920785516</v>
      </c>
      <c r="R9" s="7">
        <v>0</v>
      </c>
      <c r="S9" s="7">
        <v>0</v>
      </c>
      <c r="T9" s="7">
        <v>0</v>
      </c>
      <c r="U9" s="2">
        <v>0</v>
      </c>
      <c r="V9" s="7">
        <f t="shared" ref="V9:V22" si="2">SUM(G9:I9)/SUM(G9:I9,K9,M9,O9,Q9)</f>
        <v>0.38469387295865332</v>
      </c>
      <c r="W9" s="7">
        <f t="shared" ref="W9:W22" si="3">30.47*V9-5.92</f>
        <v>5.8016223090501668</v>
      </c>
      <c r="X9" s="7" t="s">
        <v>211</v>
      </c>
    </row>
    <row r="10" spans="1:24" x14ac:dyDescent="0.2">
      <c r="A10" s="6">
        <v>9</v>
      </c>
      <c r="B10" s="7" t="s">
        <v>209</v>
      </c>
      <c r="C10" s="7" t="s">
        <v>104</v>
      </c>
      <c r="D10" s="9">
        <v>-45.611752029999998</v>
      </c>
      <c r="E10" s="9">
        <v>61.079611030000002</v>
      </c>
      <c r="F10" s="11">
        <v>10</v>
      </c>
      <c r="G10" s="7">
        <v>0.16205585111506615</v>
      </c>
      <c r="H10" s="7">
        <v>1.2584842192466415E-2</v>
      </c>
      <c r="I10" s="7">
        <v>1.9113310769139666E-3</v>
      </c>
      <c r="J10" s="7">
        <v>0.23323069004887736</v>
      </c>
      <c r="K10" s="7">
        <v>0.14383755316732433</v>
      </c>
      <c r="L10" s="7">
        <v>1.421520263620152E-2</v>
      </c>
      <c r="M10" s="7">
        <v>1.1244550195613979E-2</v>
      </c>
      <c r="N10" s="7">
        <v>1.866608883012225E-3</v>
      </c>
      <c r="O10" s="7">
        <v>0</v>
      </c>
      <c r="P10" s="7">
        <v>0.26602764698479392</v>
      </c>
      <c r="Q10" s="7">
        <v>0.14981206399554292</v>
      </c>
      <c r="R10" s="7">
        <v>3.2136597041871819E-3</v>
      </c>
      <c r="S10" s="7">
        <v>0</v>
      </c>
      <c r="T10" s="7">
        <v>0</v>
      </c>
      <c r="U10" s="2">
        <v>0</v>
      </c>
      <c r="V10" s="7">
        <f t="shared" si="2"/>
        <v>0.36671185152653146</v>
      </c>
      <c r="W10" s="7">
        <f t="shared" si="3"/>
        <v>5.2537101160134139</v>
      </c>
      <c r="X10" s="7" t="s">
        <v>211</v>
      </c>
    </row>
    <row r="11" spans="1:24" x14ac:dyDescent="0.2">
      <c r="A11" s="6">
        <v>10</v>
      </c>
      <c r="B11" s="7" t="s">
        <v>209</v>
      </c>
      <c r="C11" s="7" t="s">
        <v>104</v>
      </c>
      <c r="D11" s="9">
        <v>-45.611752029999998</v>
      </c>
      <c r="E11" s="9">
        <v>61.079611030000002</v>
      </c>
      <c r="F11" s="11">
        <v>14</v>
      </c>
      <c r="G11" s="7">
        <v>0.15515821324840529</v>
      </c>
      <c r="H11" s="7">
        <v>1.1028598571605652E-2</v>
      </c>
      <c r="I11" s="7">
        <v>1.6714970898784507E-3</v>
      </c>
      <c r="J11" s="7">
        <v>0.23530036052542391</v>
      </c>
      <c r="K11" s="7">
        <v>0.13644305575900453</v>
      </c>
      <c r="L11" s="7">
        <v>1.3857864737391538E-2</v>
      </c>
      <c r="M11" s="7">
        <v>9.3501376589341344E-3</v>
      </c>
      <c r="N11" s="7">
        <v>2.1733993748312133E-3</v>
      </c>
      <c r="O11" s="7">
        <v>0</v>
      </c>
      <c r="P11" s="7">
        <v>0.2918873374157564</v>
      </c>
      <c r="Q11" s="7">
        <v>0.13984859267802033</v>
      </c>
      <c r="R11" s="7">
        <v>3.2809429407486073E-3</v>
      </c>
      <c r="S11" s="7">
        <v>0</v>
      </c>
      <c r="T11" s="7">
        <v>0</v>
      </c>
      <c r="U11" s="2">
        <v>0</v>
      </c>
      <c r="V11" s="7">
        <f t="shared" si="2"/>
        <v>0.37013952314105847</v>
      </c>
      <c r="W11" s="7">
        <f t="shared" si="3"/>
        <v>5.3581512701080509</v>
      </c>
      <c r="X11" s="7" t="s">
        <v>211</v>
      </c>
    </row>
    <row r="12" spans="1:24" x14ac:dyDescent="0.2">
      <c r="A12" s="6">
        <v>11</v>
      </c>
      <c r="B12" s="7" t="s">
        <v>209</v>
      </c>
      <c r="C12" s="7" t="s">
        <v>104</v>
      </c>
      <c r="D12" s="9">
        <v>-45.611752029999998</v>
      </c>
      <c r="E12" s="9">
        <v>61.079611030000002</v>
      </c>
      <c r="F12" s="11">
        <v>5</v>
      </c>
      <c r="G12" s="7">
        <v>0.16085209451897381</v>
      </c>
      <c r="H12" s="7">
        <v>1.1307091186132318E-2</v>
      </c>
      <c r="I12" s="7">
        <v>0</v>
      </c>
      <c r="J12" s="7">
        <v>0.26761157223581383</v>
      </c>
      <c r="K12" s="7">
        <v>0.13375337321001024</v>
      </c>
      <c r="L12" s="7">
        <v>1.2356073702932374E-2</v>
      </c>
      <c r="M12" s="7">
        <v>1.1093646575912636E-2</v>
      </c>
      <c r="N12" s="7">
        <v>0</v>
      </c>
      <c r="O12" s="7">
        <v>0</v>
      </c>
      <c r="P12" s="7">
        <v>0.27042034253220576</v>
      </c>
      <c r="Q12" s="7">
        <v>0.13074555865624879</v>
      </c>
      <c r="R12" s="7">
        <v>1.8602473817702866E-3</v>
      </c>
      <c r="S12" s="7">
        <v>0</v>
      </c>
      <c r="T12" s="7">
        <v>0</v>
      </c>
      <c r="U12" s="2">
        <v>0</v>
      </c>
      <c r="V12" s="7">
        <f t="shared" si="2"/>
        <v>0.38449694560774139</v>
      </c>
      <c r="W12" s="7">
        <f t="shared" si="3"/>
        <v>5.7956219326678795</v>
      </c>
      <c r="X12" s="7" t="s">
        <v>211</v>
      </c>
    </row>
    <row r="13" spans="1:24" x14ac:dyDescent="0.2">
      <c r="A13" s="6">
        <v>12</v>
      </c>
      <c r="B13" s="7" t="s">
        <v>209</v>
      </c>
      <c r="C13" s="7" t="s">
        <v>104</v>
      </c>
      <c r="D13" s="9">
        <v>-45.611752029999998</v>
      </c>
      <c r="E13" s="9">
        <v>61.079611030000002</v>
      </c>
      <c r="F13" s="11">
        <v>10</v>
      </c>
      <c r="G13" s="7">
        <v>0.14990808591101987</v>
      </c>
      <c r="H13" s="7">
        <v>9.7362543858399379E-3</v>
      </c>
      <c r="I13" s="7">
        <v>1.0447733995776725E-3</v>
      </c>
      <c r="J13" s="7">
        <v>0.27310723687731125</v>
      </c>
      <c r="K13" s="7">
        <v>0.12379018244185176</v>
      </c>
      <c r="L13" s="7">
        <v>1.1230216269408672E-2</v>
      </c>
      <c r="M13" s="7">
        <v>9.3761332200303828E-3</v>
      </c>
      <c r="N13" s="7">
        <v>1.1061271344057382E-3</v>
      </c>
      <c r="O13" s="7">
        <v>0</v>
      </c>
      <c r="P13" s="7">
        <v>0.30224892167175749</v>
      </c>
      <c r="Q13" s="7">
        <v>0.11630646276438454</v>
      </c>
      <c r="R13" s="7">
        <v>2.1456059244127704E-3</v>
      </c>
      <c r="S13" s="7">
        <v>0</v>
      </c>
      <c r="T13" s="7">
        <v>0</v>
      </c>
      <c r="U13" s="2">
        <v>0</v>
      </c>
      <c r="V13" s="7">
        <f t="shared" si="2"/>
        <v>0.39176997371653838</v>
      </c>
      <c r="W13" s="7">
        <f t="shared" si="3"/>
        <v>6.0172310991429239</v>
      </c>
      <c r="X13" s="7" t="s">
        <v>211</v>
      </c>
    </row>
    <row r="14" spans="1:24" x14ac:dyDescent="0.2">
      <c r="A14" s="6">
        <v>13</v>
      </c>
      <c r="B14" s="7" t="s">
        <v>209</v>
      </c>
      <c r="C14" s="7" t="s">
        <v>104</v>
      </c>
      <c r="D14" s="9">
        <v>-45.611752029999998</v>
      </c>
      <c r="E14" s="9">
        <v>61.079611030000002</v>
      </c>
      <c r="F14" s="11">
        <v>14</v>
      </c>
      <c r="G14" s="7">
        <v>0.15657784206589262</v>
      </c>
      <c r="H14" s="7">
        <v>1.0130173893686291E-2</v>
      </c>
      <c r="I14" s="7">
        <v>1.3058372996523895E-3</v>
      </c>
      <c r="J14" s="7">
        <v>0.26886550714594509</v>
      </c>
      <c r="K14" s="7">
        <v>0.122461056944298</v>
      </c>
      <c r="L14" s="7">
        <v>1.121865322965116E-2</v>
      </c>
      <c r="M14" s="7">
        <v>9.9783047392276863E-3</v>
      </c>
      <c r="N14" s="7">
        <v>1.2277287920147723E-3</v>
      </c>
      <c r="O14" s="7">
        <v>0</v>
      </c>
      <c r="P14" s="7">
        <v>0.29688641801340149</v>
      </c>
      <c r="Q14" s="7">
        <v>0.11907837864673509</v>
      </c>
      <c r="R14" s="7">
        <v>2.2700992294953765E-3</v>
      </c>
      <c r="S14" s="7">
        <v>0</v>
      </c>
      <c r="T14" s="7">
        <v>0</v>
      </c>
      <c r="U14" s="2">
        <v>0</v>
      </c>
      <c r="V14" s="7">
        <f t="shared" si="2"/>
        <v>0.4004796201919214</v>
      </c>
      <c r="W14" s="7">
        <f t="shared" si="3"/>
        <v>6.2826140272478455</v>
      </c>
      <c r="X14" s="7" t="s">
        <v>211</v>
      </c>
    </row>
    <row r="15" spans="1:24" x14ac:dyDescent="0.2">
      <c r="A15" s="6">
        <v>14</v>
      </c>
      <c r="B15" s="7" t="s">
        <v>209</v>
      </c>
      <c r="C15" s="7" t="s">
        <v>104</v>
      </c>
      <c r="D15" s="9">
        <v>-45.611752029999998</v>
      </c>
      <c r="E15" s="9">
        <v>61.079611030000002</v>
      </c>
      <c r="F15" s="11">
        <v>5</v>
      </c>
      <c r="G15" s="7">
        <v>0.1852224374243587</v>
      </c>
      <c r="H15" s="7">
        <v>1.1953306908039094E-2</v>
      </c>
      <c r="I15" s="7">
        <v>1.9044025999820264E-3</v>
      </c>
      <c r="J15" s="7">
        <v>0.26543081886282915</v>
      </c>
      <c r="K15" s="7">
        <v>0.14095617593749338</v>
      </c>
      <c r="L15" s="7">
        <v>1.1983717415477699E-2</v>
      </c>
      <c r="M15" s="7">
        <v>8.9093166599444173E-3</v>
      </c>
      <c r="N15" s="7">
        <v>1.5433970825076151E-3</v>
      </c>
      <c r="O15" s="7">
        <v>0</v>
      </c>
      <c r="P15" s="7">
        <v>0.22724077985521732</v>
      </c>
      <c r="Q15" s="7">
        <v>0.14226185027268698</v>
      </c>
      <c r="R15" s="7">
        <v>2.593796981463677E-3</v>
      </c>
      <c r="S15" s="7">
        <v>0</v>
      </c>
      <c r="T15" s="7">
        <v>0</v>
      </c>
      <c r="U15" s="2">
        <v>0</v>
      </c>
      <c r="V15" s="7">
        <f t="shared" si="2"/>
        <v>0.4052872789305843</v>
      </c>
      <c r="W15" s="7">
        <f t="shared" si="3"/>
        <v>6.4291033890149034</v>
      </c>
      <c r="X15" s="7" t="s">
        <v>211</v>
      </c>
    </row>
    <row r="16" spans="1:24" x14ac:dyDescent="0.2">
      <c r="A16" s="6">
        <v>15</v>
      </c>
      <c r="B16" s="7" t="s">
        <v>209</v>
      </c>
      <c r="C16" s="7" t="s">
        <v>104</v>
      </c>
      <c r="D16" s="9">
        <v>-45.611752029999998</v>
      </c>
      <c r="E16" s="9">
        <v>61.079611030000002</v>
      </c>
      <c r="F16" s="11">
        <v>10</v>
      </c>
      <c r="G16" s="7">
        <v>0.17345517327108134</v>
      </c>
      <c r="H16" s="7">
        <v>1.110219831620273E-2</v>
      </c>
      <c r="I16" s="7">
        <v>1.5669924868879021E-3</v>
      </c>
      <c r="J16" s="7">
        <v>0.28398252654812867</v>
      </c>
      <c r="K16" s="7">
        <v>0.12487497336441493</v>
      </c>
      <c r="L16" s="7">
        <v>1.1736644979263243E-2</v>
      </c>
      <c r="M16" s="7">
        <v>7.8212512206717391E-3</v>
      </c>
      <c r="N16" s="7">
        <v>1.577609065547411E-3</v>
      </c>
      <c r="O16" s="7">
        <v>0</v>
      </c>
      <c r="P16" s="7">
        <v>0.25935163498760166</v>
      </c>
      <c r="Q16" s="7">
        <v>0.1227939648356158</v>
      </c>
      <c r="R16" s="7">
        <v>1.7370309245846893E-3</v>
      </c>
      <c r="S16" s="7">
        <v>0</v>
      </c>
      <c r="T16" s="7">
        <v>0</v>
      </c>
      <c r="U16" s="2">
        <v>0</v>
      </c>
      <c r="V16" s="7">
        <f t="shared" si="2"/>
        <v>0.42146338385184634</v>
      </c>
      <c r="W16" s="7">
        <f t="shared" si="3"/>
        <v>6.9219893059657576</v>
      </c>
      <c r="X16" s="7" t="s">
        <v>211</v>
      </c>
    </row>
    <row r="17" spans="1:24" x14ac:dyDescent="0.2">
      <c r="A17" s="6">
        <v>16</v>
      </c>
      <c r="B17" s="7" t="s">
        <v>209</v>
      </c>
      <c r="C17" s="7" t="s">
        <v>104</v>
      </c>
      <c r="D17" s="9">
        <v>-45.611752029999998</v>
      </c>
      <c r="E17" s="9">
        <v>61.079611030000002</v>
      </c>
      <c r="F17" s="11">
        <v>14</v>
      </c>
      <c r="G17" s="7">
        <v>0.16348896979026739</v>
      </c>
      <c r="H17" s="7">
        <v>1.0797487588948535E-2</v>
      </c>
      <c r="I17" s="7">
        <v>1.4207577242238069E-3</v>
      </c>
      <c r="J17" s="7">
        <v>0.27136993531069975</v>
      </c>
      <c r="K17" s="7">
        <v>0.11828296796388219</v>
      </c>
      <c r="L17" s="7">
        <v>1.2225415165696561E-2</v>
      </c>
      <c r="M17" s="7">
        <v>7.3840171623730955E-3</v>
      </c>
      <c r="N17" s="7">
        <v>1.7223243345505126E-3</v>
      </c>
      <c r="O17" s="7">
        <v>0</v>
      </c>
      <c r="P17" s="7">
        <v>0.29192242373091837</v>
      </c>
      <c r="Q17" s="7">
        <v>0.11905629943773578</v>
      </c>
      <c r="R17" s="7">
        <v>2.3294017907041493E-3</v>
      </c>
      <c r="S17" s="7">
        <v>0</v>
      </c>
      <c r="T17" s="7">
        <v>0</v>
      </c>
      <c r="U17" s="2">
        <v>0</v>
      </c>
      <c r="V17" s="7">
        <f t="shared" si="2"/>
        <v>0.41792214228612756</v>
      </c>
      <c r="W17" s="7">
        <f t="shared" si="3"/>
        <v>6.8140876754583068</v>
      </c>
      <c r="X17" s="7" t="s">
        <v>211</v>
      </c>
    </row>
    <row r="18" spans="1:24" x14ac:dyDescent="0.2">
      <c r="A18" s="6">
        <v>17</v>
      </c>
      <c r="B18" s="7" t="s">
        <v>209</v>
      </c>
      <c r="C18" s="7" t="s">
        <v>134</v>
      </c>
      <c r="D18" s="9">
        <v>-45.61</v>
      </c>
      <c r="E18" s="9">
        <v>61.080182999999998</v>
      </c>
      <c r="G18" s="7">
        <v>0.13243110359916774</v>
      </c>
      <c r="H18" s="7">
        <v>9.4600190779117119E-3</v>
      </c>
      <c r="I18" s="7">
        <v>7.2862491220855412E-4</v>
      </c>
      <c r="J18" s="7">
        <v>0.29322490607121521</v>
      </c>
      <c r="K18" s="7">
        <v>0.10208775539426809</v>
      </c>
      <c r="L18" s="7">
        <v>1.2709482519733271E-2</v>
      </c>
      <c r="M18" s="7">
        <v>3.5839653992707017E-3</v>
      </c>
      <c r="N18" s="7">
        <v>7.5007529458391835E-4</v>
      </c>
      <c r="O18" s="7">
        <v>0</v>
      </c>
      <c r="P18" s="7">
        <v>0.34286287197549481</v>
      </c>
      <c r="Q18" s="7">
        <v>0.10024979263881183</v>
      </c>
      <c r="R18" s="7">
        <v>1.9114031173341254E-3</v>
      </c>
      <c r="S18" s="7">
        <v>0</v>
      </c>
      <c r="T18" s="7">
        <v>0</v>
      </c>
      <c r="U18" s="2">
        <v>0</v>
      </c>
      <c r="V18" s="7">
        <f t="shared" si="2"/>
        <v>0.40919042747261331</v>
      </c>
      <c r="W18" s="7">
        <f t="shared" si="3"/>
        <v>6.5480323250905261</v>
      </c>
      <c r="X18" s="7" t="s">
        <v>211</v>
      </c>
    </row>
    <row r="19" spans="1:24" x14ac:dyDescent="0.2">
      <c r="A19" s="6">
        <v>18</v>
      </c>
      <c r="B19" s="7" t="s">
        <v>209</v>
      </c>
      <c r="C19" s="7" t="s">
        <v>134</v>
      </c>
      <c r="D19" s="9">
        <v>-45.610517000000002</v>
      </c>
      <c r="E19" s="9">
        <v>61.079982999999999</v>
      </c>
      <c r="G19" s="7">
        <v>0.17947113322892011</v>
      </c>
      <c r="H19" s="7">
        <v>1.7390689506557134E-2</v>
      </c>
      <c r="I19" s="7">
        <v>1.963873660506339E-3</v>
      </c>
      <c r="J19" s="7">
        <v>0.25016332187654472</v>
      </c>
      <c r="K19" s="7">
        <v>0.12067500475742091</v>
      </c>
      <c r="L19" s="7">
        <v>2.4235392577845308E-2</v>
      </c>
      <c r="M19" s="7">
        <v>5.8995223635548719E-3</v>
      </c>
      <c r="N19" s="7">
        <v>2.6488538498537903E-3</v>
      </c>
      <c r="O19" s="7">
        <v>0</v>
      </c>
      <c r="P19" s="7">
        <v>0.28014278371105239</v>
      </c>
      <c r="Q19" s="7">
        <v>0.11268240138867021</v>
      </c>
      <c r="R19" s="7">
        <v>4.7270230790742692E-3</v>
      </c>
      <c r="S19" s="7">
        <v>0</v>
      </c>
      <c r="T19" s="7">
        <v>0</v>
      </c>
      <c r="U19" s="2">
        <v>0</v>
      </c>
      <c r="V19" s="7">
        <f t="shared" si="2"/>
        <v>0.45385433042183315</v>
      </c>
      <c r="W19" s="7">
        <f t="shared" si="3"/>
        <v>7.9089414479532554</v>
      </c>
      <c r="X19" s="7" t="s">
        <v>211</v>
      </c>
    </row>
    <row r="20" spans="1:24" x14ac:dyDescent="0.2">
      <c r="A20" s="6">
        <v>19</v>
      </c>
      <c r="B20" s="7" t="s">
        <v>209</v>
      </c>
      <c r="C20" s="7" t="s">
        <v>134</v>
      </c>
      <c r="D20" s="9">
        <v>-45.6111</v>
      </c>
      <c r="E20" s="9">
        <v>61.079749999999997</v>
      </c>
      <c r="G20" s="7">
        <v>0.18256567791962666</v>
      </c>
      <c r="H20" s="7">
        <v>1.4599397633148497E-2</v>
      </c>
      <c r="I20" s="7">
        <v>1.9464164271185112E-3</v>
      </c>
      <c r="J20" s="7">
        <v>0.25349027451826034</v>
      </c>
      <c r="K20" s="7">
        <v>0.11130527375950362</v>
      </c>
      <c r="L20" s="7">
        <v>1.9345866333071438E-2</v>
      </c>
      <c r="M20" s="7">
        <v>6.7932697932147476E-3</v>
      </c>
      <c r="N20" s="7">
        <v>3.1696633160826098E-3</v>
      </c>
      <c r="O20" s="7">
        <v>0</v>
      </c>
      <c r="P20" s="7">
        <v>0.30837623578311518</v>
      </c>
      <c r="Q20" s="7">
        <v>9.4300007982999465E-2</v>
      </c>
      <c r="R20" s="7">
        <v>4.107916533858922E-3</v>
      </c>
      <c r="S20" s="7">
        <v>0</v>
      </c>
      <c r="T20" s="7">
        <v>0</v>
      </c>
      <c r="U20" s="2">
        <v>0</v>
      </c>
      <c r="V20" s="7">
        <f t="shared" si="2"/>
        <v>0.48385572871768784</v>
      </c>
      <c r="W20" s="7">
        <f t="shared" si="3"/>
        <v>8.823084054027948</v>
      </c>
      <c r="X20" s="7" t="s">
        <v>211</v>
      </c>
    </row>
    <row r="21" spans="1:24" x14ac:dyDescent="0.2">
      <c r="A21" s="6">
        <v>20</v>
      </c>
      <c r="B21" s="7" t="s">
        <v>209</v>
      </c>
      <c r="C21" s="7" t="s">
        <v>134</v>
      </c>
      <c r="D21" s="9">
        <v>-45.612400000000001</v>
      </c>
      <c r="E21" s="9">
        <v>61.078899999999997</v>
      </c>
      <c r="G21" s="7">
        <v>0.17680669904515653</v>
      </c>
      <c r="H21" s="7">
        <v>1.8399881279575984E-2</v>
      </c>
      <c r="I21" s="7">
        <v>2.4392027245036343E-3</v>
      </c>
      <c r="J21" s="7">
        <v>0.25268625823694363</v>
      </c>
      <c r="K21" s="7">
        <v>0.12245828404397714</v>
      </c>
      <c r="L21" s="7">
        <v>2.5064240508560303E-2</v>
      </c>
      <c r="M21" s="7">
        <v>5.6238808363321879E-3</v>
      </c>
      <c r="N21" s="7">
        <v>3.3094601659859357E-3</v>
      </c>
      <c r="O21" s="7">
        <v>0</v>
      </c>
      <c r="P21" s="7">
        <v>0.26638201887565188</v>
      </c>
      <c r="Q21" s="7">
        <v>0.12192380251790016</v>
      </c>
      <c r="R21" s="7">
        <v>4.9062717654126137E-3</v>
      </c>
      <c r="S21" s="7">
        <v>0</v>
      </c>
      <c r="T21" s="7">
        <v>0</v>
      </c>
      <c r="U21" s="2">
        <v>0</v>
      </c>
      <c r="V21" s="7">
        <f t="shared" si="2"/>
        <v>0.44151683278727571</v>
      </c>
      <c r="W21" s="7">
        <f t="shared" si="3"/>
        <v>7.5330178950282907</v>
      </c>
      <c r="X21" s="7" t="s">
        <v>211</v>
      </c>
    </row>
    <row r="22" spans="1:24" x14ac:dyDescent="0.2">
      <c r="A22" s="6">
        <v>21</v>
      </c>
      <c r="B22" s="7" t="s">
        <v>209</v>
      </c>
      <c r="C22" s="7" t="s">
        <v>134</v>
      </c>
      <c r="D22" s="9">
        <v>-45.612633000000002</v>
      </c>
      <c r="E22" s="9">
        <v>61.079500000000003</v>
      </c>
      <c r="G22" s="7">
        <v>0.18401851822280058</v>
      </c>
      <c r="H22" s="7">
        <v>2.6568965416639004E-2</v>
      </c>
      <c r="I22" s="7">
        <v>3.2344017603215354E-3</v>
      </c>
      <c r="J22" s="7">
        <v>0.2279333851215834</v>
      </c>
      <c r="K22" s="7">
        <v>0.1366401816734796</v>
      </c>
      <c r="L22" s="7">
        <v>3.6194221983144217E-2</v>
      </c>
      <c r="M22" s="7">
        <v>7.4434931793632116E-3</v>
      </c>
      <c r="N22" s="7">
        <v>3.7647299760713974E-3</v>
      </c>
      <c r="O22" s="7">
        <v>0</v>
      </c>
      <c r="P22" s="7">
        <v>0.25218434745626161</v>
      </c>
      <c r="Q22" s="7">
        <v>0.1149530768509878</v>
      </c>
      <c r="R22" s="7">
        <v>7.0646783593476085E-3</v>
      </c>
      <c r="S22" s="7">
        <v>0</v>
      </c>
      <c r="T22" s="7">
        <v>0</v>
      </c>
      <c r="U22" s="2">
        <v>0</v>
      </c>
      <c r="V22" s="7">
        <f t="shared" si="2"/>
        <v>0.45218986949141421</v>
      </c>
      <c r="W22" s="7">
        <f t="shared" si="3"/>
        <v>7.8582253234033903</v>
      </c>
      <c r="X22" s="7" t="s">
        <v>211</v>
      </c>
    </row>
    <row r="23" spans="1:24" x14ac:dyDescent="0.2">
      <c r="B23" s="7"/>
      <c r="C23" s="7"/>
      <c r="D23" s="7"/>
      <c r="E23" s="7"/>
      <c r="G23" s="7"/>
      <c r="H23" s="7"/>
      <c r="I23" s="7"/>
      <c r="J23" s="7"/>
      <c r="K23" s="7"/>
      <c r="L23" s="7"/>
      <c r="M23" s="7"/>
      <c r="N23" s="7"/>
      <c r="O23" s="7"/>
      <c r="P23" s="7"/>
      <c r="Q23" s="7"/>
      <c r="R23" s="7"/>
      <c r="S23" s="7"/>
      <c r="T23" s="7"/>
    </row>
  </sheetData>
  <phoneticPr fontId="2" type="noConversion"/>
  <pageMargins left="0.7" right="0.7" top="0.75" bottom="0.75" header="0.3" footer="0.3"/>
  <pageSetup paperSize="9" orientation="portrait" verticalDpi="0" r:id="rId1"/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EFF6DE48-5FCC-44D5-A91F-D3850D1E55E2}">
  <dimension ref="A1:T110"/>
  <sheetViews>
    <sheetView topLeftCell="A61" workbookViewId="0">
      <selection activeCell="N6" sqref="N6"/>
    </sheetView>
  </sheetViews>
  <sheetFormatPr defaultRowHeight="15" x14ac:dyDescent="0.2"/>
  <cols>
    <col min="1" max="16384" width="9" style="6"/>
  </cols>
  <sheetData>
    <row r="1" spans="1:20" x14ac:dyDescent="0.25">
      <c r="A1" s="3" t="s">
        <v>108</v>
      </c>
      <c r="B1" s="3" t="s">
        <v>216</v>
      </c>
      <c r="C1" s="3" t="s">
        <v>205</v>
      </c>
      <c r="D1" s="4" t="s">
        <v>111</v>
      </c>
      <c r="E1" s="4" t="s">
        <v>112</v>
      </c>
      <c r="F1" s="4" t="s">
        <v>113</v>
      </c>
      <c r="G1" s="4" t="s">
        <v>114</v>
      </c>
      <c r="H1" s="4" t="s">
        <v>115</v>
      </c>
      <c r="I1" s="4" t="s">
        <v>116</v>
      </c>
      <c r="J1" s="4" t="s">
        <v>117</v>
      </c>
      <c r="K1" s="4" t="s">
        <v>118</v>
      </c>
      <c r="L1" s="4" t="s">
        <v>119</v>
      </c>
      <c r="M1" s="4" t="s">
        <v>120</v>
      </c>
      <c r="N1" s="4" t="s">
        <v>121</v>
      </c>
      <c r="O1" s="4" t="s">
        <v>122</v>
      </c>
      <c r="P1" s="4" t="s">
        <v>123</v>
      </c>
      <c r="Q1" s="4" t="s">
        <v>124</v>
      </c>
      <c r="R1" s="4" t="s">
        <v>125</v>
      </c>
      <c r="S1" s="5" t="s">
        <v>126</v>
      </c>
      <c r="T1" s="5" t="s">
        <v>127</v>
      </c>
    </row>
    <row r="2" spans="1:20" x14ac:dyDescent="0.25">
      <c r="A2" s="6">
        <v>1</v>
      </c>
      <c r="B2" s="6" t="s">
        <v>0</v>
      </c>
      <c r="C2" s="1">
        <v>2013</v>
      </c>
      <c r="D2" s="7">
        <v>0.12</v>
      </c>
      <c r="E2" s="7">
        <v>0.03</v>
      </c>
      <c r="F2" s="7">
        <v>0</v>
      </c>
      <c r="G2" s="7">
        <v>0.1</v>
      </c>
      <c r="H2" s="7">
        <v>0.16</v>
      </c>
      <c r="I2" s="7">
        <v>0.08</v>
      </c>
      <c r="J2" s="7">
        <v>0.03</v>
      </c>
      <c r="K2" s="7">
        <v>0.01</v>
      </c>
      <c r="L2" s="7">
        <v>0</v>
      </c>
      <c r="M2" s="7">
        <v>0.18</v>
      </c>
      <c r="N2" s="7">
        <v>0.26</v>
      </c>
      <c r="O2" s="7">
        <v>0.02</v>
      </c>
      <c r="P2" s="7">
        <v>0.01</v>
      </c>
      <c r="Q2" s="7">
        <v>0</v>
      </c>
      <c r="R2" s="7">
        <v>0</v>
      </c>
      <c r="S2" s="7">
        <f>SUM(D2:F2)/SUM(D2:F2,H2,J2,L2,N2)</f>
        <v>0.25</v>
      </c>
      <c r="T2" s="8">
        <f t="shared" ref="T2:T33" si="0">30.47*S2-5.92</f>
        <v>1.6974999999999998</v>
      </c>
    </row>
    <row r="3" spans="1:20" x14ac:dyDescent="0.25">
      <c r="A3" s="6">
        <v>2</v>
      </c>
      <c r="B3" s="6" t="s">
        <v>1</v>
      </c>
      <c r="C3" s="1">
        <v>2006.99</v>
      </c>
      <c r="D3" s="7">
        <v>0.11</v>
      </c>
      <c r="E3" s="7">
        <v>0.03</v>
      </c>
      <c r="F3" s="7">
        <v>0</v>
      </c>
      <c r="G3" s="7">
        <v>0.11</v>
      </c>
      <c r="H3" s="7">
        <v>0.19</v>
      </c>
      <c r="I3" s="7">
        <v>0.09</v>
      </c>
      <c r="J3" s="7">
        <v>0.04</v>
      </c>
      <c r="K3" s="7">
        <v>0.01</v>
      </c>
      <c r="L3" s="7">
        <v>0</v>
      </c>
      <c r="M3" s="7">
        <v>0.18</v>
      </c>
      <c r="N3" s="7">
        <v>0.21</v>
      </c>
      <c r="O3" s="7">
        <v>0.02</v>
      </c>
      <c r="P3" s="7">
        <v>0.01</v>
      </c>
      <c r="Q3" s="7">
        <v>0</v>
      </c>
      <c r="R3" s="7">
        <v>0</v>
      </c>
      <c r="S3" s="7">
        <f t="shared" ref="S3:S33" si="1">SUM(D3:F3)/SUM(D3:F3,H3,J3,L3,N3)</f>
        <v>0.24137931034482762</v>
      </c>
      <c r="T3" s="8">
        <f t="shared" si="0"/>
        <v>1.4348275862068975</v>
      </c>
    </row>
    <row r="4" spans="1:20" x14ac:dyDescent="0.25">
      <c r="A4" s="6">
        <v>3</v>
      </c>
      <c r="B4" s="6" t="s">
        <v>2</v>
      </c>
      <c r="C4" s="1">
        <v>1999.82</v>
      </c>
      <c r="D4" s="7">
        <v>0.1</v>
      </c>
      <c r="E4" s="7">
        <v>0.02</v>
      </c>
      <c r="F4" s="7">
        <v>0</v>
      </c>
      <c r="G4" s="7">
        <v>0.1</v>
      </c>
      <c r="H4" s="7">
        <v>0.17</v>
      </c>
      <c r="I4" s="7">
        <v>0.09</v>
      </c>
      <c r="J4" s="7">
        <v>0.04</v>
      </c>
      <c r="K4" s="7">
        <v>0.01</v>
      </c>
      <c r="L4" s="7">
        <v>0</v>
      </c>
      <c r="M4" s="7">
        <v>0.2</v>
      </c>
      <c r="N4" s="7">
        <v>0.23</v>
      </c>
      <c r="O4" s="7">
        <v>0.03</v>
      </c>
      <c r="P4" s="7">
        <v>0.01</v>
      </c>
      <c r="Q4" s="7">
        <v>0</v>
      </c>
      <c r="R4" s="7">
        <v>0</v>
      </c>
      <c r="S4" s="7">
        <f t="shared" si="1"/>
        <v>0.21428571428571427</v>
      </c>
      <c r="T4" s="8">
        <f t="shared" si="0"/>
        <v>0.60928571428571399</v>
      </c>
    </row>
    <row r="5" spans="1:20" x14ac:dyDescent="0.25">
      <c r="A5" s="6">
        <v>4</v>
      </c>
      <c r="B5" s="6" t="s">
        <v>3</v>
      </c>
      <c r="C5" s="1">
        <v>1992.2</v>
      </c>
      <c r="D5" s="7">
        <v>0.11</v>
      </c>
      <c r="E5" s="7">
        <v>0.03</v>
      </c>
      <c r="F5" s="7">
        <v>0</v>
      </c>
      <c r="G5" s="7">
        <v>0.11</v>
      </c>
      <c r="H5" s="7">
        <v>0.17</v>
      </c>
      <c r="I5" s="7">
        <v>0.09</v>
      </c>
      <c r="J5" s="7">
        <v>0.03</v>
      </c>
      <c r="K5" s="7">
        <v>0.01</v>
      </c>
      <c r="L5" s="7">
        <v>0</v>
      </c>
      <c r="M5" s="7">
        <v>0.2</v>
      </c>
      <c r="N5" s="7">
        <v>0.22</v>
      </c>
      <c r="O5" s="7">
        <v>0.03</v>
      </c>
      <c r="P5" s="7">
        <v>0.01</v>
      </c>
      <c r="Q5" s="7">
        <v>0</v>
      </c>
      <c r="R5" s="7">
        <v>0</v>
      </c>
      <c r="S5" s="7">
        <f t="shared" si="1"/>
        <v>0.25</v>
      </c>
      <c r="T5" s="8">
        <f t="shared" si="0"/>
        <v>1.6974999999999998</v>
      </c>
    </row>
    <row r="6" spans="1:20" x14ac:dyDescent="0.25">
      <c r="A6" s="6">
        <v>5</v>
      </c>
      <c r="B6" s="6" t="s">
        <v>4</v>
      </c>
      <c r="C6" s="1">
        <v>1985.48</v>
      </c>
      <c r="D6" s="7">
        <v>0.11</v>
      </c>
      <c r="E6" s="7">
        <v>0.03</v>
      </c>
      <c r="F6" s="7">
        <v>0</v>
      </c>
      <c r="G6" s="7">
        <v>0.1</v>
      </c>
      <c r="H6" s="7">
        <v>0.19</v>
      </c>
      <c r="I6" s="7">
        <v>0.09</v>
      </c>
      <c r="J6" s="7">
        <v>0.03</v>
      </c>
      <c r="K6" s="7">
        <v>0.01</v>
      </c>
      <c r="L6" s="7">
        <v>0</v>
      </c>
      <c r="M6" s="7">
        <v>0.18</v>
      </c>
      <c r="N6" s="7">
        <v>0.21</v>
      </c>
      <c r="O6" s="7">
        <v>0.03</v>
      </c>
      <c r="P6" s="7">
        <v>0.01</v>
      </c>
      <c r="Q6" s="7">
        <v>0</v>
      </c>
      <c r="R6" s="7">
        <v>0</v>
      </c>
      <c r="S6" s="7">
        <f t="shared" si="1"/>
        <v>0.24561403508771934</v>
      </c>
      <c r="T6" s="8">
        <f t="shared" si="0"/>
        <v>1.5638596491228078</v>
      </c>
    </row>
    <row r="7" spans="1:20" x14ac:dyDescent="0.25">
      <c r="A7" s="6">
        <v>6</v>
      </c>
      <c r="B7" s="6" t="s">
        <v>5</v>
      </c>
      <c r="C7" s="1">
        <v>1978.34</v>
      </c>
      <c r="D7" s="7">
        <v>0.11</v>
      </c>
      <c r="E7" s="7">
        <v>0.03</v>
      </c>
      <c r="F7" s="7">
        <v>0.01</v>
      </c>
      <c r="G7" s="7">
        <v>0.1</v>
      </c>
      <c r="H7" s="7">
        <v>0.19</v>
      </c>
      <c r="I7" s="7">
        <v>0.09</v>
      </c>
      <c r="J7" s="7">
        <v>0.04</v>
      </c>
      <c r="K7" s="7">
        <v>0.01</v>
      </c>
      <c r="L7" s="7">
        <v>0</v>
      </c>
      <c r="M7" s="7">
        <v>0.17</v>
      </c>
      <c r="N7" s="7">
        <v>0.23</v>
      </c>
      <c r="O7" s="7">
        <v>0.02</v>
      </c>
      <c r="P7" s="7">
        <v>0.01</v>
      </c>
      <c r="Q7" s="7">
        <v>0</v>
      </c>
      <c r="R7" s="7">
        <v>0</v>
      </c>
      <c r="S7" s="7">
        <f t="shared" si="1"/>
        <v>0.24590163934426235</v>
      </c>
      <c r="T7" s="8">
        <f t="shared" si="0"/>
        <v>1.5726229508196736</v>
      </c>
    </row>
    <row r="8" spans="1:20" x14ac:dyDescent="0.25">
      <c r="A8" s="6">
        <v>7</v>
      </c>
      <c r="B8" s="6" t="s">
        <v>6</v>
      </c>
      <c r="C8" s="1">
        <v>1969.89</v>
      </c>
      <c r="D8" s="7">
        <v>0.11</v>
      </c>
      <c r="E8" s="7">
        <v>0.03</v>
      </c>
      <c r="F8" s="7">
        <v>0.01</v>
      </c>
      <c r="G8" s="7">
        <v>0.1</v>
      </c>
      <c r="H8" s="7">
        <v>0.19</v>
      </c>
      <c r="I8" s="7">
        <v>0.09</v>
      </c>
      <c r="J8" s="7">
        <v>0.04</v>
      </c>
      <c r="K8" s="7">
        <v>0.01</v>
      </c>
      <c r="L8" s="7">
        <v>0</v>
      </c>
      <c r="M8" s="7">
        <v>0.17</v>
      </c>
      <c r="N8" s="7">
        <v>0.23</v>
      </c>
      <c r="O8" s="7">
        <v>0.02</v>
      </c>
      <c r="P8" s="7">
        <v>0.01</v>
      </c>
      <c r="Q8" s="7">
        <v>0</v>
      </c>
      <c r="R8" s="7">
        <v>0</v>
      </c>
      <c r="S8" s="7">
        <f t="shared" si="1"/>
        <v>0.24590163934426235</v>
      </c>
      <c r="T8" s="8">
        <f t="shared" si="0"/>
        <v>1.5726229508196736</v>
      </c>
    </row>
    <row r="9" spans="1:20" x14ac:dyDescent="0.25">
      <c r="A9" s="6">
        <v>8</v>
      </c>
      <c r="B9" s="6" t="s">
        <v>7</v>
      </c>
      <c r="C9" s="1">
        <v>1957.99</v>
      </c>
      <c r="D9" s="7">
        <v>0.11</v>
      </c>
      <c r="E9" s="7">
        <v>0.03</v>
      </c>
      <c r="F9" s="7">
        <v>0.01</v>
      </c>
      <c r="G9" s="7">
        <v>0.1</v>
      </c>
      <c r="H9" s="7">
        <v>0.19</v>
      </c>
      <c r="I9" s="7">
        <v>0.09</v>
      </c>
      <c r="J9" s="7">
        <v>0.04</v>
      </c>
      <c r="K9" s="7">
        <v>0.01</v>
      </c>
      <c r="L9" s="7">
        <v>0</v>
      </c>
      <c r="M9" s="7">
        <v>0.17</v>
      </c>
      <c r="N9" s="7">
        <v>0.22</v>
      </c>
      <c r="O9" s="7">
        <v>0.02</v>
      </c>
      <c r="P9" s="7">
        <v>0.01</v>
      </c>
      <c r="Q9" s="7">
        <v>0</v>
      </c>
      <c r="R9" s="7">
        <v>0</v>
      </c>
      <c r="S9" s="7">
        <f t="shared" si="1"/>
        <v>0.25000000000000006</v>
      </c>
      <c r="T9" s="8">
        <f t="shared" si="0"/>
        <v>1.6975000000000016</v>
      </c>
    </row>
    <row r="10" spans="1:20" x14ac:dyDescent="0.25">
      <c r="A10" s="6">
        <v>9</v>
      </c>
      <c r="B10" s="6" t="s">
        <v>8</v>
      </c>
      <c r="C10" s="1">
        <v>1940.46</v>
      </c>
      <c r="D10" s="7">
        <v>0.12</v>
      </c>
      <c r="E10" s="7">
        <v>0.03</v>
      </c>
      <c r="F10" s="7">
        <v>0.01</v>
      </c>
      <c r="G10" s="7">
        <v>0.1</v>
      </c>
      <c r="H10" s="7">
        <v>0.2</v>
      </c>
      <c r="I10" s="7">
        <v>0.1</v>
      </c>
      <c r="J10" s="7">
        <v>0.04</v>
      </c>
      <c r="K10" s="7">
        <v>0.01</v>
      </c>
      <c r="L10" s="7">
        <v>0</v>
      </c>
      <c r="M10" s="7">
        <v>0.16</v>
      </c>
      <c r="N10" s="7">
        <v>0.21</v>
      </c>
      <c r="O10" s="7">
        <v>0.02</v>
      </c>
      <c r="P10" s="7">
        <v>0.01</v>
      </c>
      <c r="Q10" s="7">
        <v>0</v>
      </c>
      <c r="R10" s="7">
        <v>0</v>
      </c>
      <c r="S10" s="7">
        <f t="shared" si="1"/>
        <v>0.26229508196721313</v>
      </c>
      <c r="T10" s="8">
        <f t="shared" si="0"/>
        <v>2.0721311475409836</v>
      </c>
    </row>
    <row r="11" spans="1:20" x14ac:dyDescent="0.25">
      <c r="A11" s="6">
        <v>10</v>
      </c>
      <c r="B11" s="6" t="s">
        <v>9</v>
      </c>
      <c r="C11" s="1">
        <v>1918.78</v>
      </c>
      <c r="D11" s="7">
        <v>0.11</v>
      </c>
      <c r="E11" s="7">
        <v>0.03</v>
      </c>
      <c r="F11" s="7">
        <v>0.01</v>
      </c>
      <c r="G11" s="7">
        <v>0.1</v>
      </c>
      <c r="H11" s="7">
        <v>0.2</v>
      </c>
      <c r="I11" s="7">
        <v>0.1</v>
      </c>
      <c r="J11" s="7">
        <v>0.04</v>
      </c>
      <c r="K11" s="7">
        <v>0.01</v>
      </c>
      <c r="L11" s="7">
        <v>0</v>
      </c>
      <c r="M11" s="7">
        <v>0.16</v>
      </c>
      <c r="N11" s="7">
        <v>0.22</v>
      </c>
      <c r="O11" s="7">
        <v>0.02</v>
      </c>
      <c r="P11" s="7">
        <v>0.01</v>
      </c>
      <c r="Q11" s="7">
        <v>0</v>
      </c>
      <c r="R11" s="7">
        <v>0</v>
      </c>
      <c r="S11" s="7">
        <f t="shared" si="1"/>
        <v>0.24590163934426235</v>
      </c>
      <c r="T11" s="8">
        <f t="shared" si="0"/>
        <v>1.5726229508196736</v>
      </c>
    </row>
    <row r="12" spans="1:20" x14ac:dyDescent="0.25">
      <c r="A12" s="6">
        <v>11</v>
      </c>
      <c r="B12" s="6" t="s">
        <v>10</v>
      </c>
      <c r="C12" s="1">
        <v>1910.26</v>
      </c>
      <c r="D12" s="7">
        <v>0.11</v>
      </c>
      <c r="E12" s="7">
        <v>0.03</v>
      </c>
      <c r="F12" s="7">
        <v>0.01</v>
      </c>
      <c r="G12" s="7">
        <v>0.1</v>
      </c>
      <c r="H12" s="7">
        <v>0.19</v>
      </c>
      <c r="I12" s="7">
        <v>0.1</v>
      </c>
      <c r="J12" s="7">
        <v>0.04</v>
      </c>
      <c r="K12" s="7">
        <v>0.01</v>
      </c>
      <c r="L12" s="7">
        <v>0</v>
      </c>
      <c r="M12" s="7">
        <v>0.16</v>
      </c>
      <c r="N12" s="7">
        <v>0.22</v>
      </c>
      <c r="O12" s="7">
        <v>0.02</v>
      </c>
      <c r="P12" s="7">
        <v>0.01</v>
      </c>
      <c r="Q12" s="7">
        <v>0</v>
      </c>
      <c r="R12" s="7">
        <v>0</v>
      </c>
      <c r="S12" s="7">
        <f t="shared" si="1"/>
        <v>0.25000000000000006</v>
      </c>
      <c r="T12" s="8">
        <f t="shared" si="0"/>
        <v>1.6975000000000016</v>
      </c>
    </row>
    <row r="13" spans="1:20" x14ac:dyDescent="0.25">
      <c r="A13" s="6">
        <v>12</v>
      </c>
      <c r="B13" s="6" t="s">
        <v>11</v>
      </c>
      <c r="C13" s="1">
        <v>1901.52</v>
      </c>
      <c r="D13" s="7">
        <v>0.11</v>
      </c>
      <c r="E13" s="7">
        <v>0.03</v>
      </c>
      <c r="F13" s="7">
        <v>0.01</v>
      </c>
      <c r="G13" s="7">
        <v>0.1</v>
      </c>
      <c r="H13" s="7">
        <v>0.2</v>
      </c>
      <c r="I13" s="7">
        <v>0.1</v>
      </c>
      <c r="J13" s="7">
        <v>0.03</v>
      </c>
      <c r="K13" s="7">
        <v>0.01</v>
      </c>
      <c r="L13" s="7">
        <v>0</v>
      </c>
      <c r="M13" s="7">
        <v>0.16</v>
      </c>
      <c r="N13" s="7">
        <v>0.22</v>
      </c>
      <c r="O13" s="7">
        <v>0.02</v>
      </c>
      <c r="P13" s="7">
        <v>0.01</v>
      </c>
      <c r="Q13" s="7">
        <v>0</v>
      </c>
      <c r="R13" s="7">
        <v>0</v>
      </c>
      <c r="S13" s="7">
        <f t="shared" si="1"/>
        <v>0.25000000000000006</v>
      </c>
      <c r="T13" s="8">
        <f t="shared" si="0"/>
        <v>1.6975000000000016</v>
      </c>
    </row>
    <row r="14" spans="1:20" x14ac:dyDescent="0.25">
      <c r="A14" s="6">
        <v>13</v>
      </c>
      <c r="B14" s="6" t="s">
        <v>12</v>
      </c>
      <c r="C14" s="1">
        <v>1892.78</v>
      </c>
      <c r="D14" s="7">
        <v>0.11</v>
      </c>
      <c r="E14" s="7">
        <v>0.03</v>
      </c>
      <c r="F14" s="7">
        <v>0.01</v>
      </c>
      <c r="G14" s="7">
        <v>0.1</v>
      </c>
      <c r="H14" s="7">
        <v>0.2</v>
      </c>
      <c r="I14" s="7">
        <v>0.1</v>
      </c>
      <c r="J14" s="7">
        <v>0.04</v>
      </c>
      <c r="K14" s="7">
        <v>0.01</v>
      </c>
      <c r="L14" s="7">
        <v>0</v>
      </c>
      <c r="M14" s="7">
        <v>0.16</v>
      </c>
      <c r="N14" s="7">
        <v>0.22</v>
      </c>
      <c r="O14" s="7">
        <v>0.02</v>
      </c>
      <c r="P14" s="7">
        <v>0.01</v>
      </c>
      <c r="Q14" s="7">
        <v>0</v>
      </c>
      <c r="R14" s="7">
        <v>0</v>
      </c>
      <c r="S14" s="7">
        <f t="shared" si="1"/>
        <v>0.24590163934426235</v>
      </c>
      <c r="T14" s="8">
        <f t="shared" si="0"/>
        <v>1.5726229508196736</v>
      </c>
    </row>
    <row r="15" spans="1:20" x14ac:dyDescent="0.25">
      <c r="A15" s="6">
        <v>14</v>
      </c>
      <c r="B15" s="6" t="s">
        <v>13</v>
      </c>
      <c r="C15" s="1">
        <v>1884.04</v>
      </c>
      <c r="D15" s="7">
        <v>0.11</v>
      </c>
      <c r="E15" s="7">
        <v>0.03</v>
      </c>
      <c r="F15" s="7">
        <v>0.01</v>
      </c>
      <c r="G15" s="7">
        <v>0.1</v>
      </c>
      <c r="H15" s="7">
        <v>0.2</v>
      </c>
      <c r="I15" s="7">
        <v>0.09</v>
      </c>
      <c r="J15" s="7">
        <v>0.03</v>
      </c>
      <c r="K15" s="7">
        <v>0.01</v>
      </c>
      <c r="L15" s="7">
        <v>0</v>
      </c>
      <c r="M15" s="7">
        <v>0.16</v>
      </c>
      <c r="N15" s="7">
        <v>0.22</v>
      </c>
      <c r="O15" s="7">
        <v>0.02</v>
      </c>
      <c r="P15" s="7">
        <v>0.01</v>
      </c>
      <c r="Q15" s="7">
        <v>0</v>
      </c>
      <c r="R15" s="7">
        <v>0</v>
      </c>
      <c r="S15" s="7">
        <f t="shared" si="1"/>
        <v>0.25000000000000006</v>
      </c>
      <c r="T15" s="8">
        <f t="shared" si="0"/>
        <v>1.6975000000000016</v>
      </c>
    </row>
    <row r="16" spans="1:20" x14ac:dyDescent="0.25">
      <c r="A16" s="6">
        <v>15</v>
      </c>
      <c r="B16" s="6" t="s">
        <v>14</v>
      </c>
      <c r="C16" s="1">
        <v>1875.3</v>
      </c>
      <c r="D16" s="7">
        <v>0.11</v>
      </c>
      <c r="E16" s="7">
        <v>0.03</v>
      </c>
      <c r="F16" s="7">
        <v>0.01</v>
      </c>
      <c r="G16" s="7">
        <v>0.1</v>
      </c>
      <c r="H16" s="7">
        <v>0.21</v>
      </c>
      <c r="I16" s="7">
        <v>0.09</v>
      </c>
      <c r="J16" s="7">
        <v>0.03</v>
      </c>
      <c r="K16" s="7">
        <v>0.01</v>
      </c>
      <c r="L16" s="7">
        <v>0</v>
      </c>
      <c r="M16" s="7">
        <v>0.18</v>
      </c>
      <c r="N16" s="7">
        <v>0.22</v>
      </c>
      <c r="O16" s="7">
        <v>0</v>
      </c>
      <c r="P16" s="7">
        <v>0.01</v>
      </c>
      <c r="Q16" s="7">
        <v>0</v>
      </c>
      <c r="R16" s="7">
        <v>0</v>
      </c>
      <c r="S16" s="7">
        <f t="shared" si="1"/>
        <v>0.24590163934426235</v>
      </c>
      <c r="T16" s="8">
        <f t="shared" si="0"/>
        <v>1.5726229508196736</v>
      </c>
    </row>
    <row r="17" spans="1:20" x14ac:dyDescent="0.25">
      <c r="A17" s="6">
        <v>16</v>
      </c>
      <c r="B17" s="6" t="s">
        <v>15</v>
      </c>
      <c r="C17" s="1">
        <v>1866.56</v>
      </c>
      <c r="D17" s="7">
        <v>0.11</v>
      </c>
      <c r="E17" s="7">
        <v>0.03</v>
      </c>
      <c r="F17" s="7">
        <v>0.01</v>
      </c>
      <c r="G17" s="7">
        <v>0.1</v>
      </c>
      <c r="H17" s="7">
        <v>0.2</v>
      </c>
      <c r="I17" s="7">
        <v>0.09</v>
      </c>
      <c r="J17" s="7">
        <v>0.03</v>
      </c>
      <c r="K17" s="7">
        <v>0.01</v>
      </c>
      <c r="L17" s="7">
        <v>0</v>
      </c>
      <c r="M17" s="7">
        <v>0.16</v>
      </c>
      <c r="N17" s="7">
        <v>0.22</v>
      </c>
      <c r="O17" s="7">
        <v>0.02</v>
      </c>
      <c r="P17" s="7">
        <v>0.01</v>
      </c>
      <c r="Q17" s="7">
        <v>0</v>
      </c>
      <c r="R17" s="7">
        <v>0</v>
      </c>
      <c r="S17" s="7">
        <f t="shared" si="1"/>
        <v>0.25000000000000006</v>
      </c>
      <c r="T17" s="8">
        <f t="shared" si="0"/>
        <v>1.6975000000000016</v>
      </c>
    </row>
    <row r="18" spans="1:20" x14ac:dyDescent="0.25">
      <c r="A18" s="6">
        <v>17</v>
      </c>
      <c r="B18" s="6" t="s">
        <v>16</v>
      </c>
      <c r="C18" s="1">
        <v>1857.82</v>
      </c>
      <c r="D18" s="7">
        <v>0.1</v>
      </c>
      <c r="E18" s="7">
        <v>0.02</v>
      </c>
      <c r="F18" s="7">
        <v>0.01</v>
      </c>
      <c r="G18" s="7">
        <v>0.1</v>
      </c>
      <c r="H18" s="7">
        <v>0.2</v>
      </c>
      <c r="I18" s="7">
        <v>0.09</v>
      </c>
      <c r="J18" s="7">
        <v>0.03</v>
      </c>
      <c r="K18" s="7">
        <v>0.01</v>
      </c>
      <c r="L18" s="7">
        <v>0</v>
      </c>
      <c r="M18" s="7">
        <v>0.17</v>
      </c>
      <c r="N18" s="7">
        <v>0.22</v>
      </c>
      <c r="O18" s="7">
        <v>0.02</v>
      </c>
      <c r="P18" s="7">
        <v>0.01</v>
      </c>
      <c r="Q18" s="7">
        <v>0</v>
      </c>
      <c r="R18" s="7">
        <v>0</v>
      </c>
      <c r="S18" s="7">
        <f t="shared" si="1"/>
        <v>0.22413793103448279</v>
      </c>
      <c r="T18" s="8">
        <f t="shared" si="0"/>
        <v>0.90948275862069039</v>
      </c>
    </row>
    <row r="19" spans="1:20" x14ac:dyDescent="0.25">
      <c r="A19" s="6">
        <v>18</v>
      </c>
      <c r="B19" s="6" t="s">
        <v>17</v>
      </c>
      <c r="C19" s="1">
        <v>1849.08</v>
      </c>
      <c r="D19" s="7">
        <v>0.1</v>
      </c>
      <c r="E19" s="7">
        <v>0.03</v>
      </c>
      <c r="F19" s="7">
        <v>0.01</v>
      </c>
      <c r="G19" s="7">
        <v>0.1</v>
      </c>
      <c r="H19" s="7">
        <v>0.21</v>
      </c>
      <c r="I19" s="7">
        <v>0.09</v>
      </c>
      <c r="J19" s="7">
        <v>0.03</v>
      </c>
      <c r="K19" s="7">
        <v>0.01</v>
      </c>
      <c r="L19" s="7">
        <v>0</v>
      </c>
      <c r="M19" s="7">
        <v>0.16</v>
      </c>
      <c r="N19" s="7">
        <v>0.22</v>
      </c>
      <c r="O19" s="7">
        <v>0.02</v>
      </c>
      <c r="P19" s="7">
        <v>0.01</v>
      </c>
      <c r="Q19" s="7">
        <v>0</v>
      </c>
      <c r="R19" s="7">
        <v>0</v>
      </c>
      <c r="S19" s="7">
        <f t="shared" si="1"/>
        <v>0.23333333333333336</v>
      </c>
      <c r="T19" s="8">
        <f t="shared" si="0"/>
        <v>1.1896666666666675</v>
      </c>
    </row>
    <row r="20" spans="1:20" x14ac:dyDescent="0.25">
      <c r="A20" s="6">
        <v>19</v>
      </c>
      <c r="B20" s="6" t="s">
        <v>18</v>
      </c>
      <c r="C20" s="1">
        <v>1840.34</v>
      </c>
      <c r="D20" s="7">
        <v>0.11</v>
      </c>
      <c r="E20" s="7">
        <v>0.03</v>
      </c>
      <c r="F20" s="7">
        <v>0.01</v>
      </c>
      <c r="G20" s="7">
        <v>0.1</v>
      </c>
      <c r="H20" s="7">
        <v>0.19</v>
      </c>
      <c r="I20" s="7">
        <v>0.09</v>
      </c>
      <c r="J20" s="7">
        <v>0.03</v>
      </c>
      <c r="K20" s="7">
        <v>0.01</v>
      </c>
      <c r="L20" s="7">
        <v>0</v>
      </c>
      <c r="M20" s="7">
        <v>0.17</v>
      </c>
      <c r="N20" s="7">
        <v>0.22</v>
      </c>
      <c r="O20" s="7">
        <v>0.02</v>
      </c>
      <c r="P20" s="7">
        <v>0.01</v>
      </c>
      <c r="Q20" s="7">
        <v>0</v>
      </c>
      <c r="R20" s="7">
        <v>0</v>
      </c>
      <c r="S20" s="7">
        <f t="shared" si="1"/>
        <v>0.25423728813559326</v>
      </c>
      <c r="T20" s="8">
        <f t="shared" si="0"/>
        <v>1.8266101694915262</v>
      </c>
    </row>
    <row r="21" spans="1:20" x14ac:dyDescent="0.25">
      <c r="A21" s="6">
        <v>20</v>
      </c>
      <c r="B21" s="6" t="s">
        <v>19</v>
      </c>
      <c r="C21" s="1">
        <v>1831.6</v>
      </c>
      <c r="D21" s="7">
        <v>0.11</v>
      </c>
      <c r="E21" s="7">
        <v>0.03</v>
      </c>
      <c r="F21" s="7">
        <v>0.01</v>
      </c>
      <c r="G21" s="7">
        <v>0.1</v>
      </c>
      <c r="H21" s="7">
        <v>0.2</v>
      </c>
      <c r="I21" s="7">
        <v>0.09</v>
      </c>
      <c r="J21" s="7">
        <v>0.03</v>
      </c>
      <c r="K21" s="7">
        <v>0.01</v>
      </c>
      <c r="L21" s="7">
        <v>0</v>
      </c>
      <c r="M21" s="7">
        <v>0.17</v>
      </c>
      <c r="N21" s="7">
        <v>0.21</v>
      </c>
      <c r="O21" s="7">
        <v>0.02</v>
      </c>
      <c r="P21" s="7">
        <v>0.01</v>
      </c>
      <c r="Q21" s="7">
        <v>0</v>
      </c>
      <c r="R21" s="7">
        <v>0</v>
      </c>
      <c r="S21" s="7">
        <f t="shared" si="1"/>
        <v>0.25423728813559326</v>
      </c>
      <c r="T21" s="8">
        <f t="shared" si="0"/>
        <v>1.8266101694915262</v>
      </c>
    </row>
    <row r="22" spans="1:20" x14ac:dyDescent="0.25">
      <c r="A22" s="6">
        <v>21</v>
      </c>
      <c r="B22" s="6" t="s">
        <v>128</v>
      </c>
      <c r="C22" s="1">
        <v>1822.86</v>
      </c>
      <c r="D22" s="7">
        <v>0.12</v>
      </c>
      <c r="E22" s="7">
        <v>0.03</v>
      </c>
      <c r="F22" s="7">
        <v>0.01</v>
      </c>
      <c r="G22" s="7">
        <v>0.1</v>
      </c>
      <c r="H22" s="7">
        <v>0.2</v>
      </c>
      <c r="I22" s="7">
        <v>0.09</v>
      </c>
      <c r="J22" s="7">
        <v>0.03</v>
      </c>
      <c r="K22" s="7">
        <v>0.01</v>
      </c>
      <c r="L22" s="7">
        <v>0</v>
      </c>
      <c r="M22" s="7">
        <v>0.17</v>
      </c>
      <c r="N22" s="7">
        <v>0.2</v>
      </c>
      <c r="O22" s="7">
        <v>0.02</v>
      </c>
      <c r="P22" s="7">
        <v>0.01</v>
      </c>
      <c r="Q22" s="7">
        <v>0</v>
      </c>
      <c r="R22" s="7">
        <v>0</v>
      </c>
      <c r="S22" s="7">
        <f t="shared" si="1"/>
        <v>0.27118644067796605</v>
      </c>
      <c r="T22" s="8">
        <f t="shared" si="0"/>
        <v>2.3430508474576257</v>
      </c>
    </row>
    <row r="23" spans="1:20" x14ac:dyDescent="0.25">
      <c r="A23" s="6">
        <v>22</v>
      </c>
      <c r="B23" s="6" t="s">
        <v>129</v>
      </c>
      <c r="C23" s="1">
        <v>1814.12</v>
      </c>
      <c r="D23" s="7">
        <v>0.12</v>
      </c>
      <c r="E23" s="7">
        <v>0.03</v>
      </c>
      <c r="F23" s="7">
        <v>0.01</v>
      </c>
      <c r="G23" s="7">
        <v>0.1</v>
      </c>
      <c r="H23" s="7">
        <v>0.21</v>
      </c>
      <c r="I23" s="7">
        <v>0.11</v>
      </c>
      <c r="J23" s="7">
        <v>0.04</v>
      </c>
      <c r="K23" s="7">
        <v>0.01</v>
      </c>
      <c r="L23" s="7">
        <v>0</v>
      </c>
      <c r="M23" s="7">
        <v>0.15</v>
      </c>
      <c r="N23" s="7">
        <v>0.19</v>
      </c>
      <c r="O23" s="7">
        <v>0.02</v>
      </c>
      <c r="P23" s="7">
        <v>0.01</v>
      </c>
      <c r="Q23" s="7">
        <v>0</v>
      </c>
      <c r="R23" s="7">
        <v>0</v>
      </c>
      <c r="S23" s="7">
        <f t="shared" si="1"/>
        <v>0.26666666666666666</v>
      </c>
      <c r="T23" s="8">
        <f t="shared" si="0"/>
        <v>2.2053333333333338</v>
      </c>
    </row>
    <row r="24" spans="1:20" x14ac:dyDescent="0.25">
      <c r="A24" s="6">
        <v>23</v>
      </c>
      <c r="B24" s="6" t="s">
        <v>130</v>
      </c>
      <c r="C24" s="1">
        <v>1805.38</v>
      </c>
      <c r="D24" s="7">
        <v>0.12</v>
      </c>
      <c r="E24" s="7">
        <v>0.03</v>
      </c>
      <c r="F24" s="7">
        <v>0.01</v>
      </c>
      <c r="G24" s="7">
        <v>0.1</v>
      </c>
      <c r="H24" s="7">
        <v>0.2</v>
      </c>
      <c r="I24" s="7">
        <v>0.12</v>
      </c>
      <c r="J24" s="7">
        <v>0.03</v>
      </c>
      <c r="K24" s="7">
        <v>0.01</v>
      </c>
      <c r="L24" s="7">
        <v>0</v>
      </c>
      <c r="M24" s="7">
        <v>0.16</v>
      </c>
      <c r="N24" s="7">
        <v>0.18</v>
      </c>
      <c r="O24" s="7">
        <v>0.02</v>
      </c>
      <c r="P24" s="7">
        <v>0.01</v>
      </c>
      <c r="Q24" s="7">
        <v>0</v>
      </c>
      <c r="R24" s="7">
        <v>0</v>
      </c>
      <c r="S24" s="7">
        <f t="shared" si="1"/>
        <v>0.2807017543859649</v>
      </c>
      <c r="T24" s="8">
        <f t="shared" si="0"/>
        <v>2.6329824561403505</v>
      </c>
    </row>
    <row r="25" spans="1:20" x14ac:dyDescent="0.25">
      <c r="A25" s="6">
        <v>24</v>
      </c>
      <c r="B25" s="6" t="s">
        <v>131</v>
      </c>
      <c r="C25" s="1">
        <v>1796.6399999999999</v>
      </c>
      <c r="D25" s="7">
        <v>0.12</v>
      </c>
      <c r="E25" s="7">
        <v>0.03</v>
      </c>
      <c r="F25" s="7">
        <v>0.01</v>
      </c>
      <c r="G25" s="7">
        <v>0.1</v>
      </c>
      <c r="H25" s="7">
        <v>0.21</v>
      </c>
      <c r="I25" s="7">
        <v>0.13</v>
      </c>
      <c r="J25" s="7">
        <v>0.03</v>
      </c>
      <c r="K25" s="7">
        <v>0.01</v>
      </c>
      <c r="L25" s="7">
        <v>0</v>
      </c>
      <c r="M25" s="7">
        <v>0.16</v>
      </c>
      <c r="N25" s="7">
        <v>0.17</v>
      </c>
      <c r="O25" s="7">
        <v>0.02</v>
      </c>
      <c r="P25" s="7">
        <v>0.01</v>
      </c>
      <c r="Q25" s="7">
        <v>0</v>
      </c>
      <c r="R25" s="7">
        <v>0</v>
      </c>
      <c r="S25" s="7">
        <f t="shared" si="1"/>
        <v>0.2807017543859649</v>
      </c>
      <c r="T25" s="8">
        <f t="shared" si="0"/>
        <v>2.6329824561403505</v>
      </c>
    </row>
    <row r="26" spans="1:20" x14ac:dyDescent="0.25">
      <c r="A26" s="6">
        <v>25</v>
      </c>
      <c r="B26" s="6" t="s">
        <v>132</v>
      </c>
      <c r="C26" s="1">
        <v>1787.9</v>
      </c>
      <c r="D26" s="7">
        <v>0.12</v>
      </c>
      <c r="E26" s="7">
        <v>0.03</v>
      </c>
      <c r="F26" s="7">
        <v>0.01</v>
      </c>
      <c r="G26" s="7">
        <v>0.11</v>
      </c>
      <c r="H26" s="7">
        <v>0.22</v>
      </c>
      <c r="I26" s="7">
        <v>0.12</v>
      </c>
      <c r="J26" s="7">
        <v>0.03</v>
      </c>
      <c r="K26" s="7">
        <v>0.01</v>
      </c>
      <c r="L26" s="7">
        <v>0</v>
      </c>
      <c r="M26" s="7">
        <v>0.17</v>
      </c>
      <c r="N26" s="7">
        <v>0.15</v>
      </c>
      <c r="O26" s="7">
        <v>0.02</v>
      </c>
      <c r="P26" s="7">
        <v>0.01</v>
      </c>
      <c r="Q26" s="7">
        <v>0</v>
      </c>
      <c r="R26" s="7">
        <v>0</v>
      </c>
      <c r="S26" s="7">
        <f t="shared" si="1"/>
        <v>0.2857142857142857</v>
      </c>
      <c r="T26" s="8">
        <f t="shared" si="0"/>
        <v>2.7857142857142847</v>
      </c>
    </row>
    <row r="27" spans="1:20" x14ac:dyDescent="0.25">
      <c r="A27" s="6">
        <v>26</v>
      </c>
      <c r="B27" s="6" t="s">
        <v>20</v>
      </c>
      <c r="C27" s="1">
        <v>1779.16</v>
      </c>
      <c r="D27" s="7">
        <v>0.15</v>
      </c>
      <c r="E27" s="7">
        <v>0.04</v>
      </c>
      <c r="F27" s="7">
        <v>0.01</v>
      </c>
      <c r="G27" s="7">
        <v>0.11</v>
      </c>
      <c r="H27" s="7">
        <v>0.24</v>
      </c>
      <c r="I27" s="7">
        <v>0.11</v>
      </c>
      <c r="J27" s="7">
        <v>0.04</v>
      </c>
      <c r="K27" s="7">
        <v>0.01</v>
      </c>
      <c r="L27" s="7">
        <v>0</v>
      </c>
      <c r="M27" s="7">
        <v>0.15</v>
      </c>
      <c r="N27" s="7">
        <v>0.12</v>
      </c>
      <c r="O27" s="7">
        <v>0.02</v>
      </c>
      <c r="P27" s="7">
        <v>0.01</v>
      </c>
      <c r="Q27" s="7">
        <v>0</v>
      </c>
      <c r="R27" s="7">
        <v>0</v>
      </c>
      <c r="S27" s="7">
        <f t="shared" si="1"/>
        <v>0.33333333333333337</v>
      </c>
      <c r="T27" s="8">
        <f t="shared" si="0"/>
        <v>4.2366666666666681</v>
      </c>
    </row>
    <row r="28" spans="1:20" x14ac:dyDescent="0.25">
      <c r="A28" s="6">
        <v>27</v>
      </c>
      <c r="B28" s="6" t="s">
        <v>21</v>
      </c>
      <c r="C28" s="1">
        <v>1770.42</v>
      </c>
      <c r="D28" s="7">
        <v>0.17</v>
      </c>
      <c r="E28" s="7">
        <v>0.04</v>
      </c>
      <c r="F28" s="7">
        <v>0.01</v>
      </c>
      <c r="G28" s="7">
        <v>0.12</v>
      </c>
      <c r="H28" s="7">
        <v>0.22</v>
      </c>
      <c r="I28" s="7">
        <v>0.11</v>
      </c>
      <c r="J28" s="7">
        <v>0.04</v>
      </c>
      <c r="K28" s="7">
        <v>0.01</v>
      </c>
      <c r="L28" s="7">
        <v>0</v>
      </c>
      <c r="M28" s="7">
        <v>0.15</v>
      </c>
      <c r="N28" s="7">
        <v>0.11</v>
      </c>
      <c r="O28" s="7">
        <v>0.02</v>
      </c>
      <c r="P28" s="7">
        <v>0.01</v>
      </c>
      <c r="Q28" s="7">
        <v>0</v>
      </c>
      <c r="R28" s="7">
        <v>0</v>
      </c>
      <c r="S28" s="7">
        <f t="shared" si="1"/>
        <v>0.3728813559322034</v>
      </c>
      <c r="T28" s="8">
        <f t="shared" si="0"/>
        <v>5.4416949152542369</v>
      </c>
    </row>
    <row r="29" spans="1:20" x14ac:dyDescent="0.25">
      <c r="A29" s="6">
        <v>28</v>
      </c>
      <c r="B29" s="6" t="s">
        <v>22</v>
      </c>
      <c r="C29" s="1">
        <v>1761.68</v>
      </c>
      <c r="D29" s="7">
        <v>0.16</v>
      </c>
      <c r="E29" s="7">
        <v>0.04</v>
      </c>
      <c r="F29" s="7">
        <v>0</v>
      </c>
      <c r="G29" s="7">
        <v>0.12</v>
      </c>
      <c r="H29" s="7">
        <v>0.23</v>
      </c>
      <c r="I29" s="7">
        <v>0.09</v>
      </c>
      <c r="J29" s="7">
        <v>0.05</v>
      </c>
      <c r="K29" s="7">
        <v>0</v>
      </c>
      <c r="L29" s="7">
        <v>0</v>
      </c>
      <c r="M29" s="7">
        <v>0.14000000000000001</v>
      </c>
      <c r="N29" s="7">
        <v>0.13</v>
      </c>
      <c r="O29" s="7">
        <v>0.02</v>
      </c>
      <c r="P29" s="7">
        <v>0.01</v>
      </c>
      <c r="Q29" s="7">
        <v>0</v>
      </c>
      <c r="R29" s="7">
        <v>0</v>
      </c>
      <c r="S29" s="7">
        <f t="shared" si="1"/>
        <v>0.32786885245901637</v>
      </c>
      <c r="T29" s="8">
        <f t="shared" si="0"/>
        <v>4.0701639344262279</v>
      </c>
    </row>
    <row r="30" spans="1:20" x14ac:dyDescent="0.25">
      <c r="A30" s="6">
        <v>29</v>
      </c>
      <c r="B30" s="6" t="s">
        <v>23</v>
      </c>
      <c r="C30" s="1">
        <v>1752.94</v>
      </c>
      <c r="D30" s="7">
        <v>0.14000000000000001</v>
      </c>
      <c r="E30" s="7">
        <v>0.04</v>
      </c>
      <c r="F30" s="7">
        <v>0</v>
      </c>
      <c r="G30" s="7">
        <v>0.08</v>
      </c>
      <c r="H30" s="7">
        <v>0.23</v>
      </c>
      <c r="I30" s="7">
        <v>7.0000000000000007E-2</v>
      </c>
      <c r="J30" s="7">
        <v>0.06</v>
      </c>
      <c r="K30" s="7">
        <v>0</v>
      </c>
      <c r="L30" s="7">
        <v>0</v>
      </c>
      <c r="M30" s="7">
        <v>0.15</v>
      </c>
      <c r="N30" s="7">
        <v>0.18</v>
      </c>
      <c r="O30" s="7">
        <v>0.02</v>
      </c>
      <c r="P30" s="7">
        <v>0.02</v>
      </c>
      <c r="Q30" s="7">
        <v>0</v>
      </c>
      <c r="R30" s="7">
        <v>0</v>
      </c>
      <c r="S30" s="7">
        <f t="shared" si="1"/>
        <v>0.27692307692307694</v>
      </c>
      <c r="T30" s="8">
        <f t="shared" si="0"/>
        <v>2.5178461538461541</v>
      </c>
    </row>
    <row r="31" spans="1:20" x14ac:dyDescent="0.25">
      <c r="A31" s="6">
        <v>30</v>
      </c>
      <c r="B31" s="6" t="s">
        <v>24</v>
      </c>
      <c r="C31" s="1">
        <v>1744.2</v>
      </c>
      <c r="D31" s="7">
        <v>0.13</v>
      </c>
      <c r="E31" s="7">
        <v>0.03</v>
      </c>
      <c r="F31" s="7">
        <v>0</v>
      </c>
      <c r="G31" s="7">
        <v>0.08</v>
      </c>
      <c r="H31" s="7">
        <v>0.23</v>
      </c>
      <c r="I31" s="7">
        <v>0.06</v>
      </c>
      <c r="J31" s="7">
        <v>0.06</v>
      </c>
      <c r="K31" s="7">
        <v>0</v>
      </c>
      <c r="L31" s="7">
        <v>0</v>
      </c>
      <c r="M31" s="7">
        <v>0.15</v>
      </c>
      <c r="N31" s="7">
        <v>0.2</v>
      </c>
      <c r="O31" s="7">
        <v>0.02</v>
      </c>
      <c r="P31" s="7">
        <v>0.03</v>
      </c>
      <c r="Q31" s="7">
        <v>0</v>
      </c>
      <c r="R31" s="7">
        <v>0</v>
      </c>
      <c r="S31" s="7">
        <f t="shared" si="1"/>
        <v>0.24615384615384614</v>
      </c>
      <c r="T31" s="8">
        <f t="shared" si="0"/>
        <v>1.5803076923076915</v>
      </c>
    </row>
    <row r="32" spans="1:20" x14ac:dyDescent="0.25">
      <c r="A32" s="6">
        <v>31</v>
      </c>
      <c r="B32" s="6" t="s">
        <v>25</v>
      </c>
      <c r="C32" s="1">
        <v>1735.46</v>
      </c>
      <c r="D32" s="7">
        <v>0.13</v>
      </c>
      <c r="E32" s="7">
        <v>0.03</v>
      </c>
      <c r="F32" s="7">
        <v>0</v>
      </c>
      <c r="G32" s="7">
        <v>7.0000000000000007E-2</v>
      </c>
      <c r="H32" s="7">
        <v>0.23</v>
      </c>
      <c r="I32" s="7">
        <v>0.06</v>
      </c>
      <c r="J32" s="7">
        <v>0.06</v>
      </c>
      <c r="K32" s="7">
        <v>0</v>
      </c>
      <c r="L32" s="7">
        <v>0</v>
      </c>
      <c r="M32" s="7">
        <v>0.16</v>
      </c>
      <c r="N32" s="7">
        <v>0.22</v>
      </c>
      <c r="O32" s="7">
        <v>0.02</v>
      </c>
      <c r="P32" s="7">
        <v>0.02</v>
      </c>
      <c r="Q32" s="7">
        <v>0</v>
      </c>
      <c r="R32" s="7">
        <v>0</v>
      </c>
      <c r="S32" s="7">
        <f t="shared" si="1"/>
        <v>0.23880597014925373</v>
      </c>
      <c r="T32" s="8">
        <f t="shared" si="0"/>
        <v>1.3564179104477612</v>
      </c>
    </row>
    <row r="33" spans="1:20" x14ac:dyDescent="0.25">
      <c r="A33" s="6">
        <v>32</v>
      </c>
      <c r="B33" s="6" t="s">
        <v>26</v>
      </c>
      <c r="C33" s="1">
        <v>1726.72</v>
      </c>
      <c r="D33" s="7">
        <v>0.13</v>
      </c>
      <c r="E33" s="7">
        <v>0.03</v>
      </c>
      <c r="F33" s="7">
        <v>0</v>
      </c>
      <c r="G33" s="7">
        <v>7.0000000000000007E-2</v>
      </c>
      <c r="H33" s="7">
        <v>0.25</v>
      </c>
      <c r="I33" s="7">
        <v>0.05</v>
      </c>
      <c r="J33" s="7">
        <v>0.06</v>
      </c>
      <c r="K33" s="7">
        <v>0</v>
      </c>
      <c r="L33" s="7">
        <v>0</v>
      </c>
      <c r="M33" s="7">
        <v>0.14000000000000001</v>
      </c>
      <c r="N33" s="7">
        <v>0.22</v>
      </c>
      <c r="O33" s="7">
        <v>0.02</v>
      </c>
      <c r="P33" s="7">
        <v>0.02</v>
      </c>
      <c r="Q33" s="7">
        <v>0</v>
      </c>
      <c r="R33" s="7">
        <v>0</v>
      </c>
      <c r="S33" s="7">
        <f t="shared" si="1"/>
        <v>0.23188405797101447</v>
      </c>
      <c r="T33" s="8">
        <f t="shared" si="0"/>
        <v>1.1455072463768108</v>
      </c>
    </row>
    <row r="34" spans="1:20" x14ac:dyDescent="0.25">
      <c r="A34" s="6">
        <v>33</v>
      </c>
      <c r="B34" s="6" t="s">
        <v>27</v>
      </c>
      <c r="C34" s="1">
        <v>1717.98</v>
      </c>
      <c r="D34" s="7">
        <v>0.17</v>
      </c>
      <c r="E34" s="7">
        <v>0.04</v>
      </c>
      <c r="F34" s="7">
        <v>0.01</v>
      </c>
      <c r="G34" s="7">
        <v>0.08</v>
      </c>
      <c r="H34" s="7">
        <v>0.24</v>
      </c>
      <c r="I34" s="7">
        <v>0.05</v>
      </c>
      <c r="J34" s="7">
        <v>0.06</v>
      </c>
      <c r="K34" s="7">
        <v>0</v>
      </c>
      <c r="L34" s="7">
        <v>0</v>
      </c>
      <c r="M34" s="7">
        <v>0.12</v>
      </c>
      <c r="N34" s="7">
        <v>0.19</v>
      </c>
      <c r="O34" s="7">
        <v>0.02</v>
      </c>
      <c r="P34" s="7">
        <v>0.02</v>
      </c>
      <c r="Q34" s="7">
        <v>0</v>
      </c>
      <c r="R34" s="7">
        <v>0</v>
      </c>
      <c r="S34" s="7">
        <f t="shared" ref="S34:S65" si="2">SUM(D34:F34)/SUM(D34:F34,H34,J34,L34,N34)</f>
        <v>0.3098591549295775</v>
      </c>
      <c r="T34" s="8">
        <f t="shared" ref="T34:T65" si="3">30.47*S34-5.92</f>
        <v>3.5214084507042251</v>
      </c>
    </row>
    <row r="35" spans="1:20" x14ac:dyDescent="0.25">
      <c r="A35" s="6">
        <v>34</v>
      </c>
      <c r="B35" s="6" t="s">
        <v>28</v>
      </c>
      <c r="C35" s="1">
        <v>1709.24</v>
      </c>
      <c r="D35" s="7">
        <v>0.16</v>
      </c>
      <c r="E35" s="7">
        <v>0.04</v>
      </c>
      <c r="F35" s="7">
        <v>0</v>
      </c>
      <c r="G35" s="7">
        <v>7.0000000000000007E-2</v>
      </c>
      <c r="H35" s="7">
        <v>0.25</v>
      </c>
      <c r="I35" s="7">
        <v>0.05</v>
      </c>
      <c r="J35" s="7">
        <v>7.0000000000000007E-2</v>
      </c>
      <c r="K35" s="7">
        <v>0</v>
      </c>
      <c r="L35" s="7">
        <v>0</v>
      </c>
      <c r="M35" s="7">
        <v>0.13</v>
      </c>
      <c r="N35" s="7">
        <v>0.19</v>
      </c>
      <c r="O35" s="7">
        <v>0.02</v>
      </c>
      <c r="P35" s="7">
        <v>0.02</v>
      </c>
      <c r="Q35" s="7">
        <v>0</v>
      </c>
      <c r="R35" s="7">
        <v>0</v>
      </c>
      <c r="S35" s="7">
        <f t="shared" si="2"/>
        <v>0.28169014084507044</v>
      </c>
      <c r="T35" s="8">
        <f t="shared" si="3"/>
        <v>2.6630985915492964</v>
      </c>
    </row>
    <row r="36" spans="1:20" x14ac:dyDescent="0.25">
      <c r="A36" s="6">
        <v>35</v>
      </c>
      <c r="B36" s="6" t="s">
        <v>29</v>
      </c>
      <c r="C36" s="1">
        <v>1700.5</v>
      </c>
      <c r="D36" s="7">
        <v>0.14000000000000001</v>
      </c>
      <c r="E36" s="7">
        <v>0.06</v>
      </c>
      <c r="F36" s="7">
        <v>0.01</v>
      </c>
      <c r="G36" s="7">
        <v>0.08</v>
      </c>
      <c r="H36" s="7">
        <v>0.23</v>
      </c>
      <c r="I36" s="7">
        <v>0.05</v>
      </c>
      <c r="J36" s="7">
        <v>7.0000000000000007E-2</v>
      </c>
      <c r="K36" s="7">
        <v>0</v>
      </c>
      <c r="L36" s="7">
        <v>0</v>
      </c>
      <c r="M36" s="7">
        <v>0.13</v>
      </c>
      <c r="N36" s="7">
        <v>0.2</v>
      </c>
      <c r="O36" s="7">
        <v>0.02</v>
      </c>
      <c r="P36" s="7">
        <v>0.02</v>
      </c>
      <c r="Q36" s="7">
        <v>0</v>
      </c>
      <c r="R36" s="7">
        <v>0</v>
      </c>
      <c r="S36" s="7">
        <f t="shared" si="2"/>
        <v>0.29577464788732399</v>
      </c>
      <c r="T36" s="8">
        <f t="shared" si="3"/>
        <v>3.0922535211267625</v>
      </c>
    </row>
    <row r="37" spans="1:20" x14ac:dyDescent="0.25">
      <c r="A37" s="6">
        <v>36</v>
      </c>
      <c r="B37" s="6" t="s">
        <v>30</v>
      </c>
      <c r="C37" s="1">
        <v>1691.76</v>
      </c>
      <c r="D37" s="7">
        <v>0.17</v>
      </c>
      <c r="E37" s="7">
        <v>0.04</v>
      </c>
      <c r="F37" s="7">
        <v>0.01</v>
      </c>
      <c r="G37" s="7">
        <v>7.0000000000000007E-2</v>
      </c>
      <c r="H37" s="7">
        <v>0.25</v>
      </c>
      <c r="I37" s="7">
        <v>0.05</v>
      </c>
      <c r="J37" s="7">
        <v>7.0000000000000007E-2</v>
      </c>
      <c r="K37" s="7">
        <v>0</v>
      </c>
      <c r="L37" s="7">
        <v>0</v>
      </c>
      <c r="M37" s="7">
        <v>0.12</v>
      </c>
      <c r="N37" s="7">
        <v>0.2</v>
      </c>
      <c r="O37" s="7">
        <v>0.02</v>
      </c>
      <c r="P37" s="7">
        <v>0.02</v>
      </c>
      <c r="Q37" s="7">
        <v>0</v>
      </c>
      <c r="R37" s="7">
        <v>0</v>
      </c>
      <c r="S37" s="7">
        <f t="shared" si="2"/>
        <v>0.29729729729729731</v>
      </c>
      <c r="T37" s="8">
        <f t="shared" si="3"/>
        <v>3.1386486486486493</v>
      </c>
    </row>
    <row r="38" spans="1:20" x14ac:dyDescent="0.25">
      <c r="A38" s="6">
        <v>37</v>
      </c>
      <c r="B38" s="6" t="s">
        <v>31</v>
      </c>
      <c r="C38" s="1">
        <v>1683.02</v>
      </c>
      <c r="D38" s="7">
        <v>0.24</v>
      </c>
      <c r="E38" s="7">
        <v>0.04</v>
      </c>
      <c r="F38" s="7">
        <v>0</v>
      </c>
      <c r="G38" s="7">
        <v>0.05</v>
      </c>
      <c r="H38" s="7">
        <v>0.23</v>
      </c>
      <c r="I38" s="7">
        <v>0.05</v>
      </c>
      <c r="J38" s="7">
        <v>0.06</v>
      </c>
      <c r="K38" s="7">
        <v>0</v>
      </c>
      <c r="L38" s="7">
        <v>0</v>
      </c>
      <c r="M38" s="7">
        <v>0.09</v>
      </c>
      <c r="N38" s="7">
        <v>0.21</v>
      </c>
      <c r="O38" s="7">
        <v>0.01</v>
      </c>
      <c r="P38" s="7">
        <v>0.01</v>
      </c>
      <c r="Q38" s="7">
        <v>0</v>
      </c>
      <c r="R38" s="7">
        <v>0</v>
      </c>
      <c r="S38" s="7">
        <f t="shared" si="2"/>
        <v>0.35897435897435892</v>
      </c>
      <c r="T38" s="8">
        <f t="shared" si="3"/>
        <v>5.0179487179487161</v>
      </c>
    </row>
    <row r="39" spans="1:20" x14ac:dyDescent="0.25">
      <c r="A39" s="6">
        <v>38</v>
      </c>
      <c r="B39" s="6" t="s">
        <v>32</v>
      </c>
      <c r="C39" s="1">
        <v>1674.28</v>
      </c>
      <c r="D39" s="7">
        <v>0.12</v>
      </c>
      <c r="E39" s="7">
        <v>0.04</v>
      </c>
      <c r="F39" s="7">
        <v>0</v>
      </c>
      <c r="G39" s="7">
        <v>0.05</v>
      </c>
      <c r="H39" s="7">
        <v>0.23</v>
      </c>
      <c r="I39" s="7">
        <v>0.04</v>
      </c>
      <c r="J39" s="7">
        <v>7.0000000000000007E-2</v>
      </c>
      <c r="K39" s="7">
        <v>0</v>
      </c>
      <c r="L39" s="7">
        <v>0.01</v>
      </c>
      <c r="M39" s="7">
        <v>0.11</v>
      </c>
      <c r="N39" s="7">
        <v>0.3</v>
      </c>
      <c r="O39" s="7">
        <v>0.01</v>
      </c>
      <c r="P39" s="7">
        <v>0.02</v>
      </c>
      <c r="Q39" s="7">
        <v>0</v>
      </c>
      <c r="R39" s="7">
        <v>0</v>
      </c>
      <c r="S39" s="7">
        <f t="shared" si="2"/>
        <v>0.20779220779220778</v>
      </c>
      <c r="T39" s="8">
        <f t="shared" si="3"/>
        <v>0.41142857142857103</v>
      </c>
    </row>
    <row r="40" spans="1:20" x14ac:dyDescent="0.25">
      <c r="A40" s="6">
        <v>39</v>
      </c>
      <c r="B40" s="6" t="s">
        <v>33</v>
      </c>
      <c r="C40" s="1">
        <v>1665.54</v>
      </c>
      <c r="D40" s="7">
        <v>0.15</v>
      </c>
      <c r="E40" s="7">
        <v>0.03</v>
      </c>
      <c r="F40" s="7">
        <v>0</v>
      </c>
      <c r="G40" s="7">
        <v>0.05</v>
      </c>
      <c r="H40" s="7">
        <v>0.22</v>
      </c>
      <c r="I40" s="7">
        <v>0.05</v>
      </c>
      <c r="J40" s="7">
        <v>0.06</v>
      </c>
      <c r="K40" s="7">
        <v>0</v>
      </c>
      <c r="L40" s="7">
        <v>0.01</v>
      </c>
      <c r="M40" s="7">
        <v>0.1</v>
      </c>
      <c r="N40" s="7">
        <v>0.28999999999999998</v>
      </c>
      <c r="O40" s="7">
        <v>0.01</v>
      </c>
      <c r="P40" s="7">
        <v>0.02</v>
      </c>
      <c r="Q40" s="7">
        <v>0</v>
      </c>
      <c r="R40" s="7">
        <v>0</v>
      </c>
      <c r="S40" s="7">
        <f t="shared" si="2"/>
        <v>0.23684210526315788</v>
      </c>
      <c r="T40" s="8">
        <f t="shared" si="3"/>
        <v>1.2965789473684204</v>
      </c>
    </row>
    <row r="41" spans="1:20" x14ac:dyDescent="0.25">
      <c r="A41" s="6">
        <v>40</v>
      </c>
      <c r="B41" s="6" t="s">
        <v>34</v>
      </c>
      <c r="C41" s="1">
        <v>1656.8</v>
      </c>
      <c r="D41" s="7">
        <v>0.14000000000000001</v>
      </c>
      <c r="E41" s="7">
        <v>0.02</v>
      </c>
      <c r="F41" s="7">
        <v>0</v>
      </c>
      <c r="G41" s="7">
        <v>0.04</v>
      </c>
      <c r="H41" s="7">
        <v>0.22</v>
      </c>
      <c r="I41" s="7">
        <v>0.04</v>
      </c>
      <c r="J41" s="7">
        <v>0.05</v>
      </c>
      <c r="K41" s="7">
        <v>0</v>
      </c>
      <c r="L41" s="7">
        <v>0.01</v>
      </c>
      <c r="M41" s="7">
        <v>0.09</v>
      </c>
      <c r="N41" s="7">
        <v>0.34</v>
      </c>
      <c r="O41" s="7">
        <v>0.01</v>
      </c>
      <c r="P41" s="7">
        <v>0.01</v>
      </c>
      <c r="Q41" s="7">
        <v>0</v>
      </c>
      <c r="R41" s="7">
        <v>0</v>
      </c>
      <c r="S41" s="7">
        <f t="shared" si="2"/>
        <v>0.20512820512820512</v>
      </c>
      <c r="T41" s="8">
        <f t="shared" si="3"/>
        <v>0.33025641025640962</v>
      </c>
    </row>
    <row r="42" spans="1:20" x14ac:dyDescent="0.25">
      <c r="A42" s="6">
        <v>41</v>
      </c>
      <c r="B42" s="6" t="s">
        <v>35</v>
      </c>
      <c r="C42" s="1">
        <v>1648.06</v>
      </c>
      <c r="D42" s="7">
        <v>0.12</v>
      </c>
      <c r="E42" s="7">
        <v>0.03</v>
      </c>
      <c r="F42" s="7">
        <v>0</v>
      </c>
      <c r="G42" s="7">
        <v>0.04</v>
      </c>
      <c r="H42" s="7">
        <v>0.22</v>
      </c>
      <c r="I42" s="7">
        <v>0.03</v>
      </c>
      <c r="J42" s="7">
        <v>0.06</v>
      </c>
      <c r="K42" s="7">
        <v>0</v>
      </c>
      <c r="L42" s="7">
        <v>0.01</v>
      </c>
      <c r="M42" s="7">
        <v>0.1</v>
      </c>
      <c r="N42" s="7">
        <v>0.36</v>
      </c>
      <c r="O42" s="7">
        <v>0.01</v>
      </c>
      <c r="P42" s="7">
        <v>0.01</v>
      </c>
      <c r="Q42" s="7">
        <v>0</v>
      </c>
      <c r="R42" s="7">
        <v>0</v>
      </c>
      <c r="S42" s="7">
        <f t="shared" si="2"/>
        <v>0.18749999999999997</v>
      </c>
      <c r="T42" s="8">
        <f t="shared" si="3"/>
        <v>-0.20687500000000103</v>
      </c>
    </row>
    <row r="43" spans="1:20" x14ac:dyDescent="0.25">
      <c r="A43" s="6">
        <v>42</v>
      </c>
      <c r="B43" s="6" t="s">
        <v>36</v>
      </c>
      <c r="C43" s="1">
        <v>1639.32</v>
      </c>
      <c r="D43" s="7">
        <v>0.1</v>
      </c>
      <c r="E43" s="7">
        <v>0.03</v>
      </c>
      <c r="F43" s="7">
        <v>0</v>
      </c>
      <c r="G43" s="7">
        <v>0.05</v>
      </c>
      <c r="H43" s="7">
        <v>0.21</v>
      </c>
      <c r="I43" s="7">
        <v>0.03</v>
      </c>
      <c r="J43" s="7">
        <v>0.06</v>
      </c>
      <c r="K43" s="7">
        <v>0</v>
      </c>
      <c r="L43" s="7">
        <v>0.01</v>
      </c>
      <c r="M43" s="7">
        <v>0.09</v>
      </c>
      <c r="N43" s="7">
        <v>0.38</v>
      </c>
      <c r="O43" s="7">
        <v>0.01</v>
      </c>
      <c r="P43" s="7">
        <v>0.02</v>
      </c>
      <c r="Q43" s="7">
        <v>0</v>
      </c>
      <c r="R43" s="7">
        <v>0</v>
      </c>
      <c r="S43" s="7">
        <f t="shared" si="2"/>
        <v>0.16455696202531644</v>
      </c>
      <c r="T43" s="8">
        <f t="shared" si="3"/>
        <v>-0.90594936708860807</v>
      </c>
    </row>
    <row r="44" spans="1:20" x14ac:dyDescent="0.25">
      <c r="A44" s="6">
        <v>43</v>
      </c>
      <c r="B44" s="6" t="s">
        <v>37</v>
      </c>
      <c r="C44" s="1">
        <v>1630.58</v>
      </c>
      <c r="D44" s="7">
        <v>0.1</v>
      </c>
      <c r="E44" s="7">
        <v>0.02</v>
      </c>
      <c r="F44" s="7">
        <v>0</v>
      </c>
      <c r="G44" s="7">
        <v>0.05</v>
      </c>
      <c r="H44" s="7">
        <v>0.21</v>
      </c>
      <c r="I44" s="7">
        <v>0.03</v>
      </c>
      <c r="J44" s="7">
        <v>0.06</v>
      </c>
      <c r="K44" s="7">
        <v>0</v>
      </c>
      <c r="L44" s="7">
        <v>0.01</v>
      </c>
      <c r="M44" s="7">
        <v>0.09</v>
      </c>
      <c r="N44" s="7">
        <v>0.38</v>
      </c>
      <c r="O44" s="7">
        <v>0.01</v>
      </c>
      <c r="P44" s="7">
        <v>0.02</v>
      </c>
      <c r="Q44" s="7">
        <v>0</v>
      </c>
      <c r="R44" s="7">
        <v>0</v>
      </c>
      <c r="S44" s="7">
        <f t="shared" si="2"/>
        <v>0.15384615384615385</v>
      </c>
      <c r="T44" s="8">
        <f t="shared" si="3"/>
        <v>-1.2323076923076925</v>
      </c>
    </row>
    <row r="45" spans="1:20" x14ac:dyDescent="0.25">
      <c r="A45" s="6">
        <v>44</v>
      </c>
      <c r="B45" s="6" t="s">
        <v>38</v>
      </c>
      <c r="C45" s="1">
        <v>1621.84</v>
      </c>
      <c r="D45" s="7">
        <v>0.08</v>
      </c>
      <c r="E45" s="7">
        <v>0.02</v>
      </c>
      <c r="F45" s="7">
        <v>0</v>
      </c>
      <c r="G45" s="7">
        <v>0.04</v>
      </c>
      <c r="H45" s="7">
        <v>0.19</v>
      </c>
      <c r="I45" s="7">
        <v>0.02</v>
      </c>
      <c r="J45" s="7">
        <v>0.06</v>
      </c>
      <c r="K45" s="7">
        <v>0</v>
      </c>
      <c r="L45" s="7">
        <v>0.01</v>
      </c>
      <c r="M45" s="7">
        <v>0.08</v>
      </c>
      <c r="N45" s="7">
        <v>0.46</v>
      </c>
      <c r="O45" s="7">
        <v>0.01</v>
      </c>
      <c r="P45" s="7">
        <v>0.02</v>
      </c>
      <c r="Q45" s="7">
        <v>0</v>
      </c>
      <c r="R45" s="7">
        <v>0</v>
      </c>
      <c r="S45" s="7">
        <f t="shared" si="2"/>
        <v>0.12195121951219512</v>
      </c>
      <c r="T45" s="8">
        <f t="shared" si="3"/>
        <v>-2.2041463414634146</v>
      </c>
    </row>
    <row r="46" spans="1:20" x14ac:dyDescent="0.25">
      <c r="A46" s="6">
        <v>45</v>
      </c>
      <c r="B46" s="6" t="s">
        <v>39</v>
      </c>
      <c r="C46" s="1">
        <v>1613.1</v>
      </c>
      <c r="D46" s="7">
        <v>7.0000000000000007E-2</v>
      </c>
      <c r="E46" s="7">
        <v>0.02</v>
      </c>
      <c r="F46" s="7">
        <v>0</v>
      </c>
      <c r="G46" s="7">
        <v>0.05</v>
      </c>
      <c r="H46" s="7">
        <v>0.21</v>
      </c>
      <c r="I46" s="7">
        <v>0.04</v>
      </c>
      <c r="J46" s="7">
        <v>0.05</v>
      </c>
      <c r="K46" s="7">
        <v>0</v>
      </c>
      <c r="L46" s="7">
        <v>0.01</v>
      </c>
      <c r="M46" s="7">
        <v>0.11</v>
      </c>
      <c r="N46" s="7">
        <v>0.39</v>
      </c>
      <c r="O46" s="7">
        <v>0.01</v>
      </c>
      <c r="P46" s="7">
        <v>0.02</v>
      </c>
      <c r="Q46" s="7">
        <v>0</v>
      </c>
      <c r="R46" s="7">
        <v>0</v>
      </c>
      <c r="S46" s="7">
        <f t="shared" si="2"/>
        <v>0.12000000000000001</v>
      </c>
      <c r="T46" s="8">
        <f t="shared" si="3"/>
        <v>-2.2635999999999998</v>
      </c>
    </row>
    <row r="47" spans="1:20" x14ac:dyDescent="0.25">
      <c r="A47" s="6">
        <v>46</v>
      </c>
      <c r="B47" s="6" t="s">
        <v>40</v>
      </c>
      <c r="C47" s="1">
        <v>1604.3600000000001</v>
      </c>
      <c r="D47" s="7">
        <v>0.08</v>
      </c>
      <c r="E47" s="7">
        <v>0.02</v>
      </c>
      <c r="F47" s="7">
        <v>0</v>
      </c>
      <c r="G47" s="7">
        <v>0.05</v>
      </c>
      <c r="H47" s="7">
        <v>0.25</v>
      </c>
      <c r="I47" s="7">
        <v>0.04</v>
      </c>
      <c r="J47" s="7">
        <v>0.04</v>
      </c>
      <c r="K47" s="7">
        <v>0</v>
      </c>
      <c r="L47" s="7">
        <v>0</v>
      </c>
      <c r="M47" s="7">
        <v>0.13</v>
      </c>
      <c r="N47" s="7">
        <v>0.36</v>
      </c>
      <c r="O47" s="7">
        <v>0.01</v>
      </c>
      <c r="P47" s="7">
        <v>0.01</v>
      </c>
      <c r="Q47" s="7">
        <v>0</v>
      </c>
      <c r="R47" s="7">
        <v>0</v>
      </c>
      <c r="S47" s="7">
        <f t="shared" si="2"/>
        <v>0.13333333333333333</v>
      </c>
      <c r="T47" s="8">
        <f t="shared" si="3"/>
        <v>-1.8573333333333331</v>
      </c>
    </row>
    <row r="48" spans="1:20" x14ac:dyDescent="0.25">
      <c r="A48" s="6">
        <v>47</v>
      </c>
      <c r="B48" s="6" t="s">
        <v>41</v>
      </c>
      <c r="C48" s="1">
        <v>1595.62</v>
      </c>
      <c r="D48" s="7">
        <v>0.09</v>
      </c>
      <c r="E48" s="7">
        <v>0.03</v>
      </c>
      <c r="F48" s="7">
        <v>0</v>
      </c>
      <c r="G48" s="7">
        <v>0.06</v>
      </c>
      <c r="H48" s="7">
        <v>0.21</v>
      </c>
      <c r="I48" s="7">
        <v>0.04</v>
      </c>
      <c r="J48" s="7">
        <v>0.05</v>
      </c>
      <c r="K48" s="7">
        <v>0</v>
      </c>
      <c r="L48" s="7">
        <v>0</v>
      </c>
      <c r="M48" s="7">
        <v>0.13</v>
      </c>
      <c r="N48" s="7">
        <v>0.35</v>
      </c>
      <c r="O48" s="7">
        <v>0.01</v>
      </c>
      <c r="P48" s="7">
        <v>0.02</v>
      </c>
      <c r="Q48" s="7">
        <v>0</v>
      </c>
      <c r="R48" s="7">
        <v>0</v>
      </c>
      <c r="S48" s="7">
        <f t="shared" si="2"/>
        <v>0.16438356164383561</v>
      </c>
      <c r="T48" s="8">
        <f t="shared" si="3"/>
        <v>-0.91123287671232944</v>
      </c>
    </row>
    <row r="49" spans="1:20" x14ac:dyDescent="0.25">
      <c r="A49" s="6">
        <v>48</v>
      </c>
      <c r="B49" s="6" t="s">
        <v>42</v>
      </c>
      <c r="C49" s="1">
        <v>1586.88</v>
      </c>
      <c r="D49" s="7">
        <v>0.09</v>
      </c>
      <c r="E49" s="7">
        <v>0.02</v>
      </c>
      <c r="F49" s="7">
        <v>0</v>
      </c>
      <c r="G49" s="7">
        <v>7.0000000000000007E-2</v>
      </c>
      <c r="H49" s="7">
        <v>0.22</v>
      </c>
      <c r="I49" s="7">
        <v>0.05</v>
      </c>
      <c r="J49" s="7">
        <v>0.05</v>
      </c>
      <c r="K49" s="7">
        <v>0</v>
      </c>
      <c r="L49" s="7">
        <v>0</v>
      </c>
      <c r="M49" s="7">
        <v>0.14000000000000001</v>
      </c>
      <c r="N49" s="7">
        <v>0.33</v>
      </c>
      <c r="O49" s="7">
        <v>0.01</v>
      </c>
      <c r="P49" s="7">
        <v>0.01</v>
      </c>
      <c r="Q49" s="7">
        <v>0</v>
      </c>
      <c r="R49" s="7">
        <v>0</v>
      </c>
      <c r="S49" s="7">
        <f t="shared" si="2"/>
        <v>0.15492957746478875</v>
      </c>
      <c r="T49" s="8">
        <f t="shared" si="3"/>
        <v>-1.1992957746478874</v>
      </c>
    </row>
    <row r="50" spans="1:20" x14ac:dyDescent="0.25">
      <c r="A50" s="6">
        <v>49</v>
      </c>
      <c r="B50" s="6" t="s">
        <v>43</v>
      </c>
      <c r="C50" s="1">
        <v>1578.1399999999999</v>
      </c>
      <c r="D50" s="7">
        <v>0.11</v>
      </c>
      <c r="E50" s="7">
        <v>0.03</v>
      </c>
      <c r="F50" s="7">
        <v>0</v>
      </c>
      <c r="G50" s="7">
        <v>7.0000000000000007E-2</v>
      </c>
      <c r="H50" s="7">
        <v>0.21</v>
      </c>
      <c r="I50" s="7">
        <v>0.05</v>
      </c>
      <c r="J50" s="7">
        <v>0.05</v>
      </c>
      <c r="K50" s="7">
        <v>0</v>
      </c>
      <c r="L50" s="7">
        <v>0</v>
      </c>
      <c r="M50" s="7">
        <v>0.14000000000000001</v>
      </c>
      <c r="N50" s="7">
        <v>0.3</v>
      </c>
      <c r="O50" s="7">
        <v>0.01</v>
      </c>
      <c r="P50" s="7">
        <v>0.02</v>
      </c>
      <c r="Q50" s="7">
        <v>0</v>
      </c>
      <c r="R50" s="7">
        <v>0</v>
      </c>
      <c r="S50" s="7">
        <f t="shared" si="2"/>
        <v>0.20000000000000004</v>
      </c>
      <c r="T50" s="8">
        <f t="shared" si="3"/>
        <v>0.17400000000000126</v>
      </c>
    </row>
    <row r="51" spans="1:20" x14ac:dyDescent="0.25">
      <c r="A51" s="6">
        <v>50</v>
      </c>
      <c r="B51" s="6" t="s">
        <v>44</v>
      </c>
      <c r="C51" s="1">
        <v>1569.4</v>
      </c>
      <c r="D51" s="7">
        <v>0.1</v>
      </c>
      <c r="E51" s="7">
        <v>0.03</v>
      </c>
      <c r="F51" s="7">
        <v>0</v>
      </c>
      <c r="G51" s="7">
        <v>0.08</v>
      </c>
      <c r="H51" s="7">
        <v>0.22</v>
      </c>
      <c r="I51" s="7">
        <v>0.05</v>
      </c>
      <c r="J51" s="7">
        <v>0.05</v>
      </c>
      <c r="K51" s="7">
        <v>0</v>
      </c>
      <c r="L51" s="7">
        <v>0</v>
      </c>
      <c r="M51" s="7">
        <v>0.14000000000000001</v>
      </c>
      <c r="N51" s="7">
        <v>0.28999999999999998</v>
      </c>
      <c r="O51" s="7">
        <v>0.01</v>
      </c>
      <c r="P51" s="7">
        <v>0.02</v>
      </c>
      <c r="Q51" s="7">
        <v>0</v>
      </c>
      <c r="R51" s="7">
        <v>0</v>
      </c>
      <c r="S51" s="7">
        <f t="shared" si="2"/>
        <v>0.18840579710144931</v>
      </c>
      <c r="T51" s="8">
        <f t="shared" si="3"/>
        <v>-0.17927536231883945</v>
      </c>
    </row>
    <row r="52" spans="1:20" x14ac:dyDescent="0.25">
      <c r="A52" s="6">
        <v>51</v>
      </c>
      <c r="B52" s="6" t="s">
        <v>45</v>
      </c>
      <c r="C52" s="1">
        <v>1560.84</v>
      </c>
      <c r="D52" s="7">
        <v>0.12</v>
      </c>
      <c r="E52" s="7">
        <v>0.04</v>
      </c>
      <c r="F52" s="7">
        <v>0</v>
      </c>
      <c r="G52" s="7">
        <v>0.08</v>
      </c>
      <c r="H52" s="7">
        <v>0.23</v>
      </c>
      <c r="I52" s="7">
        <v>0.05</v>
      </c>
      <c r="J52" s="7">
        <v>0.05</v>
      </c>
      <c r="K52" s="7">
        <v>0</v>
      </c>
      <c r="L52" s="7">
        <v>0</v>
      </c>
      <c r="M52" s="7">
        <v>0.13</v>
      </c>
      <c r="N52" s="7">
        <v>0.26</v>
      </c>
      <c r="O52" s="7">
        <v>0.01</v>
      </c>
      <c r="P52" s="7">
        <v>0.02</v>
      </c>
      <c r="Q52" s="7">
        <v>0</v>
      </c>
      <c r="R52" s="7">
        <v>0</v>
      </c>
      <c r="S52" s="7">
        <f t="shared" si="2"/>
        <v>0.22857142857142859</v>
      </c>
      <c r="T52" s="8">
        <f t="shared" si="3"/>
        <v>1.0445714285714294</v>
      </c>
    </row>
    <row r="53" spans="1:20" x14ac:dyDescent="0.25">
      <c r="A53" s="6">
        <v>52</v>
      </c>
      <c r="B53" s="6" t="s">
        <v>46</v>
      </c>
      <c r="C53" s="1">
        <v>1552.51</v>
      </c>
      <c r="D53" s="7">
        <v>0.1</v>
      </c>
      <c r="E53" s="7">
        <v>0.03</v>
      </c>
      <c r="F53" s="7">
        <v>0</v>
      </c>
      <c r="G53" s="7">
        <v>0.08</v>
      </c>
      <c r="H53" s="7">
        <v>0.24</v>
      </c>
      <c r="I53" s="7">
        <v>0.05</v>
      </c>
      <c r="J53" s="7">
        <v>0.05</v>
      </c>
      <c r="K53" s="7">
        <v>0</v>
      </c>
      <c r="L53" s="7">
        <v>0</v>
      </c>
      <c r="M53" s="7">
        <v>0.14000000000000001</v>
      </c>
      <c r="N53" s="7">
        <v>0.27</v>
      </c>
      <c r="O53" s="7">
        <v>0.02</v>
      </c>
      <c r="P53" s="7">
        <v>0.01</v>
      </c>
      <c r="Q53" s="7">
        <v>0</v>
      </c>
      <c r="R53" s="7">
        <v>0</v>
      </c>
      <c r="S53" s="7">
        <f t="shared" si="2"/>
        <v>0.18840579710144931</v>
      </c>
      <c r="T53" s="8">
        <f t="shared" si="3"/>
        <v>-0.17927536231883945</v>
      </c>
    </row>
    <row r="54" spans="1:20" x14ac:dyDescent="0.25">
      <c r="A54" s="6">
        <v>53</v>
      </c>
      <c r="B54" s="6" t="s">
        <v>47</v>
      </c>
      <c r="C54" s="1">
        <v>1544.18</v>
      </c>
      <c r="D54" s="7">
        <v>0.09</v>
      </c>
      <c r="E54" s="7">
        <v>0.03</v>
      </c>
      <c r="F54" s="7">
        <v>0</v>
      </c>
      <c r="G54" s="7">
        <v>7.0000000000000007E-2</v>
      </c>
      <c r="H54" s="7">
        <v>0.23</v>
      </c>
      <c r="I54" s="7">
        <v>0.04</v>
      </c>
      <c r="J54" s="7">
        <v>0.05</v>
      </c>
      <c r="K54" s="7">
        <v>0</v>
      </c>
      <c r="L54" s="7">
        <v>0</v>
      </c>
      <c r="M54" s="7">
        <v>0.15</v>
      </c>
      <c r="N54" s="7">
        <v>0.28999999999999998</v>
      </c>
      <c r="O54" s="7">
        <v>0.02</v>
      </c>
      <c r="P54" s="7">
        <v>0.02</v>
      </c>
      <c r="Q54" s="7">
        <v>0</v>
      </c>
      <c r="R54" s="7">
        <v>0</v>
      </c>
      <c r="S54" s="7">
        <f t="shared" si="2"/>
        <v>0.17391304347826086</v>
      </c>
      <c r="T54" s="8">
        <f t="shared" si="3"/>
        <v>-0.62086956521739189</v>
      </c>
    </row>
    <row r="55" spans="1:20" x14ac:dyDescent="0.25">
      <c r="A55" s="6">
        <v>54</v>
      </c>
      <c r="B55" s="6" t="s">
        <v>48</v>
      </c>
      <c r="C55" s="1">
        <v>1535.84</v>
      </c>
      <c r="D55" s="7">
        <v>0.1</v>
      </c>
      <c r="E55" s="7">
        <v>0.03</v>
      </c>
      <c r="F55" s="7">
        <v>0</v>
      </c>
      <c r="G55" s="7">
        <v>7.0000000000000007E-2</v>
      </c>
      <c r="H55" s="7">
        <v>0.22</v>
      </c>
      <c r="I55" s="7">
        <v>0.04</v>
      </c>
      <c r="J55" s="7">
        <v>0.05</v>
      </c>
      <c r="K55" s="7">
        <v>0</v>
      </c>
      <c r="L55" s="7">
        <v>0</v>
      </c>
      <c r="M55" s="7">
        <v>0.13</v>
      </c>
      <c r="N55" s="7">
        <v>0.31</v>
      </c>
      <c r="O55" s="7">
        <v>0.02</v>
      </c>
      <c r="P55" s="7">
        <v>0.02</v>
      </c>
      <c r="Q55" s="7">
        <v>0</v>
      </c>
      <c r="R55" s="7">
        <v>0</v>
      </c>
      <c r="S55" s="7">
        <f t="shared" si="2"/>
        <v>0.18309859154929578</v>
      </c>
      <c r="T55" s="8">
        <f t="shared" si="3"/>
        <v>-0.34098591549295776</v>
      </c>
    </row>
    <row r="56" spans="1:20" x14ac:dyDescent="0.25">
      <c r="A56" s="6">
        <v>55</v>
      </c>
      <c r="B56" s="6" t="s">
        <v>49</v>
      </c>
      <c r="C56" s="1">
        <v>1527.51</v>
      </c>
      <c r="D56" s="7">
        <v>0.1</v>
      </c>
      <c r="E56" s="7">
        <v>0.03</v>
      </c>
      <c r="F56" s="7">
        <v>0</v>
      </c>
      <c r="G56" s="7">
        <v>0.06</v>
      </c>
      <c r="H56" s="7">
        <v>0.21</v>
      </c>
      <c r="I56" s="7">
        <v>0.03</v>
      </c>
      <c r="J56" s="7">
        <v>0.05</v>
      </c>
      <c r="K56" s="7">
        <v>0</v>
      </c>
      <c r="L56" s="7">
        <v>0</v>
      </c>
      <c r="M56" s="7">
        <v>0.12</v>
      </c>
      <c r="N56" s="7">
        <v>0.35</v>
      </c>
      <c r="O56" s="7">
        <v>0.02</v>
      </c>
      <c r="P56" s="7">
        <v>0.02</v>
      </c>
      <c r="Q56" s="7">
        <v>0</v>
      </c>
      <c r="R56" s="7">
        <v>0</v>
      </c>
      <c r="S56" s="7">
        <f t="shared" si="2"/>
        <v>0.17567567567567569</v>
      </c>
      <c r="T56" s="8">
        <f t="shared" si="3"/>
        <v>-0.56716216216216164</v>
      </c>
    </row>
    <row r="57" spans="1:20" x14ac:dyDescent="0.25">
      <c r="A57" s="6">
        <v>56</v>
      </c>
      <c r="B57" s="6" t="s">
        <v>50</v>
      </c>
      <c r="C57" s="1">
        <v>1519.18</v>
      </c>
      <c r="D57" s="7">
        <v>0.08</v>
      </c>
      <c r="E57" s="7">
        <v>0.02</v>
      </c>
      <c r="F57" s="7">
        <v>0</v>
      </c>
      <c r="G57" s="7">
        <v>0.05</v>
      </c>
      <c r="H57" s="7">
        <v>0.19</v>
      </c>
      <c r="I57" s="7">
        <v>0.02</v>
      </c>
      <c r="J57" s="7">
        <v>0.04</v>
      </c>
      <c r="K57" s="7">
        <v>0</v>
      </c>
      <c r="L57" s="7">
        <v>0</v>
      </c>
      <c r="M57" s="7">
        <v>0.13</v>
      </c>
      <c r="N57" s="7">
        <v>0.43</v>
      </c>
      <c r="O57" s="7">
        <v>0.02</v>
      </c>
      <c r="P57" s="7">
        <v>0.02</v>
      </c>
      <c r="Q57" s="7">
        <v>0</v>
      </c>
      <c r="R57" s="7">
        <v>0</v>
      </c>
      <c r="S57" s="7">
        <f t="shared" si="2"/>
        <v>0.13157894736842105</v>
      </c>
      <c r="T57" s="8">
        <f t="shared" si="3"/>
        <v>-1.9107894736842113</v>
      </c>
    </row>
    <row r="58" spans="1:20" x14ac:dyDescent="0.25">
      <c r="A58" s="6">
        <v>57</v>
      </c>
      <c r="B58" s="6" t="s">
        <v>51</v>
      </c>
      <c r="C58" s="1">
        <v>1510.85</v>
      </c>
      <c r="D58" s="7">
        <v>0.1</v>
      </c>
      <c r="E58" s="7">
        <v>0.03</v>
      </c>
      <c r="F58" s="7">
        <v>0</v>
      </c>
      <c r="G58" s="7">
        <v>0.05</v>
      </c>
      <c r="H58" s="7">
        <v>0.2</v>
      </c>
      <c r="I58" s="7">
        <v>0.02</v>
      </c>
      <c r="J58" s="7">
        <v>0.05</v>
      </c>
      <c r="K58" s="7">
        <v>0</v>
      </c>
      <c r="L58" s="7">
        <v>0</v>
      </c>
      <c r="M58" s="7">
        <v>0.12</v>
      </c>
      <c r="N58" s="7">
        <v>0.44</v>
      </c>
      <c r="O58" s="7">
        <v>0</v>
      </c>
      <c r="P58" s="7">
        <v>0</v>
      </c>
      <c r="Q58" s="7">
        <v>0</v>
      </c>
      <c r="R58" s="7">
        <v>0</v>
      </c>
      <c r="S58" s="7">
        <f t="shared" si="2"/>
        <v>0.15853658536585366</v>
      </c>
      <c r="T58" s="8">
        <f t="shared" si="3"/>
        <v>-1.0893902439024394</v>
      </c>
    </row>
    <row r="59" spans="1:20" x14ac:dyDescent="0.25">
      <c r="A59" s="6">
        <v>58</v>
      </c>
      <c r="B59" s="6" t="s">
        <v>52</v>
      </c>
      <c r="C59" s="1">
        <v>1502.51</v>
      </c>
      <c r="D59" s="7">
        <v>0.09</v>
      </c>
      <c r="E59" s="7">
        <v>0.02</v>
      </c>
      <c r="F59" s="7">
        <v>0</v>
      </c>
      <c r="G59" s="7">
        <v>0.05</v>
      </c>
      <c r="H59" s="7">
        <v>0.21</v>
      </c>
      <c r="I59" s="7">
        <v>0.04</v>
      </c>
      <c r="J59" s="7">
        <v>0.05</v>
      </c>
      <c r="K59" s="7">
        <v>0</v>
      </c>
      <c r="L59" s="7">
        <v>0</v>
      </c>
      <c r="M59" s="7">
        <v>0.12</v>
      </c>
      <c r="N59" s="7">
        <v>0.38</v>
      </c>
      <c r="O59" s="7">
        <v>0.02</v>
      </c>
      <c r="P59" s="7">
        <v>0.02</v>
      </c>
      <c r="Q59" s="7">
        <v>0</v>
      </c>
      <c r="R59" s="7">
        <v>0</v>
      </c>
      <c r="S59" s="7">
        <f t="shared" si="2"/>
        <v>0.14666666666666667</v>
      </c>
      <c r="T59" s="8">
        <f t="shared" si="3"/>
        <v>-1.4510666666666667</v>
      </c>
    </row>
    <row r="60" spans="1:20" x14ac:dyDescent="0.25">
      <c r="A60" s="6">
        <v>59</v>
      </c>
      <c r="B60" s="6" t="s">
        <v>53</v>
      </c>
      <c r="C60" s="1">
        <v>1494.18</v>
      </c>
      <c r="D60" s="7">
        <v>0.1</v>
      </c>
      <c r="E60" s="7">
        <v>0.03</v>
      </c>
      <c r="F60" s="7">
        <v>0</v>
      </c>
      <c r="G60" s="7">
        <v>0.04</v>
      </c>
      <c r="H60" s="7">
        <v>0.28999999999999998</v>
      </c>
      <c r="I60" s="7">
        <v>0.03</v>
      </c>
      <c r="J60" s="7">
        <v>0.05</v>
      </c>
      <c r="K60" s="7">
        <v>0</v>
      </c>
      <c r="L60" s="7">
        <v>0</v>
      </c>
      <c r="M60" s="7">
        <v>0.13</v>
      </c>
      <c r="N60" s="7">
        <v>0.28000000000000003</v>
      </c>
      <c r="O60" s="7">
        <v>0.01</v>
      </c>
      <c r="P60" s="7">
        <v>0.02</v>
      </c>
      <c r="Q60" s="7">
        <v>0</v>
      </c>
      <c r="R60" s="7">
        <v>0</v>
      </c>
      <c r="S60" s="7">
        <f t="shared" si="2"/>
        <v>0.17333333333333334</v>
      </c>
      <c r="T60" s="8">
        <f t="shared" si="3"/>
        <v>-0.63853333333333318</v>
      </c>
    </row>
    <row r="61" spans="1:20" x14ac:dyDescent="0.25">
      <c r="A61" s="6">
        <v>60</v>
      </c>
      <c r="B61" s="6" t="s">
        <v>54</v>
      </c>
      <c r="C61" s="1">
        <v>1485.85</v>
      </c>
      <c r="D61" s="7">
        <v>0.1</v>
      </c>
      <c r="E61" s="7">
        <v>0.03</v>
      </c>
      <c r="F61" s="7">
        <v>0.01</v>
      </c>
      <c r="G61" s="7">
        <v>0.06</v>
      </c>
      <c r="H61" s="7">
        <v>0.23</v>
      </c>
      <c r="I61" s="7">
        <v>0.04</v>
      </c>
      <c r="J61" s="7">
        <v>0.05</v>
      </c>
      <c r="K61" s="7">
        <v>0</v>
      </c>
      <c r="L61" s="7">
        <v>0</v>
      </c>
      <c r="M61" s="7">
        <v>0.13</v>
      </c>
      <c r="N61" s="7">
        <v>0.33</v>
      </c>
      <c r="O61" s="7">
        <v>0.02</v>
      </c>
      <c r="P61" s="7">
        <v>0.02</v>
      </c>
      <c r="Q61" s="7">
        <v>0</v>
      </c>
      <c r="R61" s="7">
        <v>0</v>
      </c>
      <c r="S61" s="7">
        <f t="shared" si="2"/>
        <v>0.18666666666666668</v>
      </c>
      <c r="T61" s="8">
        <f t="shared" si="3"/>
        <v>-0.23226666666666684</v>
      </c>
    </row>
    <row r="62" spans="1:20" x14ac:dyDescent="0.25">
      <c r="A62" s="6">
        <v>61</v>
      </c>
      <c r="B62" s="6" t="s">
        <v>55</v>
      </c>
      <c r="C62" s="1">
        <v>1477.51</v>
      </c>
      <c r="D62" s="7">
        <v>0.11</v>
      </c>
      <c r="E62" s="7">
        <v>0.03</v>
      </c>
      <c r="F62" s="7">
        <v>0</v>
      </c>
      <c r="G62" s="7">
        <v>0.06</v>
      </c>
      <c r="H62" s="7">
        <v>0.21</v>
      </c>
      <c r="I62" s="7">
        <v>0.04</v>
      </c>
      <c r="J62" s="7">
        <v>0.05</v>
      </c>
      <c r="K62" s="7">
        <v>0</v>
      </c>
      <c r="L62" s="7">
        <v>0</v>
      </c>
      <c r="M62" s="7">
        <v>0.11</v>
      </c>
      <c r="N62" s="7">
        <v>0.33</v>
      </c>
      <c r="O62" s="7">
        <v>0.02</v>
      </c>
      <c r="P62" s="7">
        <v>0.02</v>
      </c>
      <c r="Q62" s="7">
        <v>0</v>
      </c>
      <c r="R62" s="7">
        <v>0</v>
      </c>
      <c r="S62" s="7">
        <f t="shared" si="2"/>
        <v>0.19178082191780824</v>
      </c>
      <c r="T62" s="8">
        <f t="shared" si="3"/>
        <v>-7.6438356164382881E-2</v>
      </c>
    </row>
    <row r="63" spans="1:20" x14ac:dyDescent="0.25">
      <c r="A63" s="6">
        <v>62</v>
      </c>
      <c r="B63" s="6" t="s">
        <v>56</v>
      </c>
      <c r="C63" s="1">
        <v>1469.18</v>
      </c>
      <c r="D63" s="7">
        <v>0.1</v>
      </c>
      <c r="E63" s="7">
        <v>0.03</v>
      </c>
      <c r="F63" s="7">
        <v>0</v>
      </c>
      <c r="G63" s="7">
        <v>0.06</v>
      </c>
      <c r="H63" s="7">
        <v>0.25</v>
      </c>
      <c r="I63" s="7">
        <v>0.04</v>
      </c>
      <c r="J63" s="7">
        <v>0.05</v>
      </c>
      <c r="K63" s="7">
        <v>0</v>
      </c>
      <c r="L63" s="7">
        <v>0</v>
      </c>
      <c r="M63" s="7">
        <v>0.14000000000000001</v>
      </c>
      <c r="N63" s="7">
        <v>0.31</v>
      </c>
      <c r="O63" s="7">
        <v>0.02</v>
      </c>
      <c r="P63" s="7">
        <v>0.01</v>
      </c>
      <c r="Q63" s="7">
        <v>0</v>
      </c>
      <c r="R63" s="7">
        <v>0</v>
      </c>
      <c r="S63" s="7">
        <f t="shared" si="2"/>
        <v>0.17567567567567569</v>
      </c>
      <c r="T63" s="8">
        <f t="shared" si="3"/>
        <v>-0.56716216216216164</v>
      </c>
    </row>
    <row r="64" spans="1:20" x14ac:dyDescent="0.25">
      <c r="A64" s="6">
        <v>63</v>
      </c>
      <c r="B64" s="6" t="s">
        <v>57</v>
      </c>
      <c r="C64" s="1">
        <v>1460.85</v>
      </c>
      <c r="D64" s="7">
        <v>0.12</v>
      </c>
      <c r="E64" s="7">
        <v>0.03</v>
      </c>
      <c r="F64" s="7">
        <v>0</v>
      </c>
      <c r="G64" s="7">
        <v>7.0000000000000007E-2</v>
      </c>
      <c r="H64" s="7">
        <v>0.21</v>
      </c>
      <c r="I64" s="7">
        <v>0.04</v>
      </c>
      <c r="J64" s="7">
        <v>0.06</v>
      </c>
      <c r="K64" s="7">
        <v>0</v>
      </c>
      <c r="L64" s="7">
        <v>0</v>
      </c>
      <c r="M64" s="7">
        <v>0.13</v>
      </c>
      <c r="N64" s="7">
        <v>0.3</v>
      </c>
      <c r="O64" s="7">
        <v>0.02</v>
      </c>
      <c r="P64" s="7">
        <v>0.02</v>
      </c>
      <c r="Q64" s="7">
        <v>0</v>
      </c>
      <c r="R64" s="7">
        <v>0</v>
      </c>
      <c r="S64" s="7">
        <f t="shared" si="2"/>
        <v>0.20833333333333334</v>
      </c>
      <c r="T64" s="8">
        <f t="shared" si="3"/>
        <v>0.4279166666666665</v>
      </c>
    </row>
    <row r="65" spans="1:20" x14ac:dyDescent="0.25">
      <c r="A65" s="6">
        <v>64</v>
      </c>
      <c r="B65" s="6" t="s">
        <v>58</v>
      </c>
      <c r="C65" s="1">
        <v>1452.51</v>
      </c>
      <c r="D65" s="7">
        <v>0.12</v>
      </c>
      <c r="E65" s="7">
        <v>0.03</v>
      </c>
      <c r="F65" s="7">
        <v>0</v>
      </c>
      <c r="G65" s="7">
        <v>0.08</v>
      </c>
      <c r="H65" s="7">
        <v>0.23</v>
      </c>
      <c r="I65" s="7">
        <v>0.05</v>
      </c>
      <c r="J65" s="7">
        <v>0.05</v>
      </c>
      <c r="K65" s="7">
        <v>0</v>
      </c>
      <c r="L65" s="7">
        <v>0</v>
      </c>
      <c r="M65" s="7">
        <v>0.15</v>
      </c>
      <c r="N65" s="7">
        <v>0.24</v>
      </c>
      <c r="O65" s="7">
        <v>0.02</v>
      </c>
      <c r="P65" s="7">
        <v>0.02</v>
      </c>
      <c r="Q65" s="7">
        <v>0</v>
      </c>
      <c r="R65" s="7">
        <v>0</v>
      </c>
      <c r="S65" s="7">
        <f t="shared" si="2"/>
        <v>0.22388059701492538</v>
      </c>
      <c r="T65" s="8">
        <f t="shared" si="3"/>
        <v>0.90164179104477604</v>
      </c>
    </row>
    <row r="66" spans="1:20" x14ac:dyDescent="0.25">
      <c r="A66" s="6">
        <v>65</v>
      </c>
      <c r="B66" s="6" t="s">
        <v>59</v>
      </c>
      <c r="C66" s="1">
        <v>1444.18</v>
      </c>
      <c r="D66" s="7">
        <v>0.12</v>
      </c>
      <c r="E66" s="7">
        <v>0.03</v>
      </c>
      <c r="F66" s="7">
        <v>0</v>
      </c>
      <c r="G66" s="7">
        <v>0.08</v>
      </c>
      <c r="H66" s="7">
        <v>0.21</v>
      </c>
      <c r="I66" s="7">
        <v>0.05</v>
      </c>
      <c r="J66" s="7">
        <v>0.04</v>
      </c>
      <c r="K66" s="7">
        <v>0</v>
      </c>
      <c r="L66" s="7">
        <v>0</v>
      </c>
      <c r="M66" s="7">
        <v>0.17</v>
      </c>
      <c r="N66" s="7">
        <v>0.26</v>
      </c>
      <c r="O66" s="7">
        <v>0.02</v>
      </c>
      <c r="P66" s="7">
        <v>0.02</v>
      </c>
      <c r="Q66" s="7">
        <v>0</v>
      </c>
      <c r="R66" s="7">
        <v>0</v>
      </c>
      <c r="S66" s="7">
        <f t="shared" ref="S66:S97" si="4">SUM(D66:F66)/SUM(D66:F66,H66,J66,L66,N66)</f>
        <v>0.22727272727272729</v>
      </c>
      <c r="T66" s="8">
        <f t="shared" ref="T66:T97" si="5">30.47*S66-5.92</f>
        <v>1.0050000000000008</v>
      </c>
    </row>
    <row r="67" spans="1:20" x14ac:dyDescent="0.25">
      <c r="A67" s="6">
        <v>66</v>
      </c>
      <c r="B67" s="6" t="s">
        <v>60</v>
      </c>
      <c r="C67" s="1">
        <v>1435.85</v>
      </c>
      <c r="D67" s="7">
        <v>0.1</v>
      </c>
      <c r="E67" s="7">
        <v>0.03</v>
      </c>
      <c r="F67" s="7">
        <v>0</v>
      </c>
      <c r="G67" s="7">
        <v>0.09</v>
      </c>
      <c r="H67" s="7">
        <v>0.24</v>
      </c>
      <c r="I67" s="7">
        <v>0.04</v>
      </c>
      <c r="J67" s="7">
        <v>0.04</v>
      </c>
      <c r="K67" s="7">
        <v>0</v>
      </c>
      <c r="L67" s="7">
        <v>0</v>
      </c>
      <c r="M67" s="7">
        <v>0.16</v>
      </c>
      <c r="N67" s="7">
        <v>0.26</v>
      </c>
      <c r="O67" s="7">
        <v>0.02</v>
      </c>
      <c r="P67" s="7">
        <v>0.01</v>
      </c>
      <c r="Q67" s="7">
        <v>0</v>
      </c>
      <c r="R67" s="7">
        <v>0</v>
      </c>
      <c r="S67" s="7">
        <f t="shared" si="4"/>
        <v>0.19402985074626869</v>
      </c>
      <c r="T67" s="8">
        <f t="shared" si="5"/>
        <v>-7.9104477611933177E-3</v>
      </c>
    </row>
    <row r="68" spans="1:20" x14ac:dyDescent="0.25">
      <c r="A68" s="6">
        <v>67</v>
      </c>
      <c r="B68" s="6" t="s">
        <v>61</v>
      </c>
      <c r="C68" s="1">
        <v>1427.52</v>
      </c>
      <c r="D68" s="7">
        <v>0.14000000000000001</v>
      </c>
      <c r="E68" s="7">
        <v>0.03</v>
      </c>
      <c r="F68" s="7">
        <v>0</v>
      </c>
      <c r="G68" s="7">
        <v>0.09</v>
      </c>
      <c r="H68" s="7">
        <v>0.22</v>
      </c>
      <c r="I68" s="7">
        <v>0.05</v>
      </c>
      <c r="J68" s="7">
        <v>0.04</v>
      </c>
      <c r="K68" s="7">
        <v>0</v>
      </c>
      <c r="L68" s="7">
        <v>0</v>
      </c>
      <c r="M68" s="7">
        <v>0.15</v>
      </c>
      <c r="N68" s="7">
        <v>0.25</v>
      </c>
      <c r="O68" s="7">
        <v>0.02</v>
      </c>
      <c r="P68" s="7">
        <v>0.01</v>
      </c>
      <c r="Q68" s="7">
        <v>0</v>
      </c>
      <c r="R68" s="7">
        <v>0</v>
      </c>
      <c r="S68" s="7">
        <f t="shared" si="4"/>
        <v>0.25000000000000006</v>
      </c>
      <c r="T68" s="8">
        <f t="shared" si="5"/>
        <v>1.6975000000000016</v>
      </c>
    </row>
    <row r="69" spans="1:20" x14ac:dyDescent="0.25">
      <c r="A69" s="6">
        <v>68</v>
      </c>
      <c r="B69" s="6" t="s">
        <v>62</v>
      </c>
      <c r="C69" s="1">
        <v>1419.1799999999998</v>
      </c>
      <c r="D69" s="7">
        <v>0.12</v>
      </c>
      <c r="E69" s="7">
        <v>0.03</v>
      </c>
      <c r="F69" s="7">
        <v>0</v>
      </c>
      <c r="G69" s="7">
        <v>0.09</v>
      </c>
      <c r="H69" s="7">
        <v>0.22</v>
      </c>
      <c r="I69" s="7">
        <v>0.05</v>
      </c>
      <c r="J69" s="7">
        <v>0.04</v>
      </c>
      <c r="K69" s="7">
        <v>0</v>
      </c>
      <c r="L69" s="7">
        <v>0</v>
      </c>
      <c r="M69" s="7">
        <v>0.18</v>
      </c>
      <c r="N69" s="7">
        <v>0.24</v>
      </c>
      <c r="O69" s="7">
        <v>0.02</v>
      </c>
      <c r="P69" s="7">
        <v>0.01</v>
      </c>
      <c r="Q69" s="7">
        <v>0</v>
      </c>
      <c r="R69" s="7">
        <v>0</v>
      </c>
      <c r="S69" s="7">
        <f t="shared" si="4"/>
        <v>0.23076923076923078</v>
      </c>
      <c r="T69" s="8">
        <f t="shared" si="5"/>
        <v>1.111538461538462</v>
      </c>
    </row>
    <row r="70" spans="1:20" x14ac:dyDescent="0.25">
      <c r="A70" s="6">
        <v>69</v>
      </c>
      <c r="B70" s="6" t="s">
        <v>63</v>
      </c>
      <c r="C70" s="1">
        <v>1410.85</v>
      </c>
      <c r="D70" s="7">
        <v>0.11</v>
      </c>
      <c r="E70" s="7">
        <v>0.03</v>
      </c>
      <c r="F70" s="7">
        <v>0</v>
      </c>
      <c r="G70" s="7">
        <v>0.1</v>
      </c>
      <c r="H70" s="7">
        <v>0.18</v>
      </c>
      <c r="I70" s="7">
        <v>0.06</v>
      </c>
      <c r="J70" s="7">
        <v>0.04</v>
      </c>
      <c r="K70" s="7">
        <v>0</v>
      </c>
      <c r="L70" s="7">
        <v>0</v>
      </c>
      <c r="M70" s="7">
        <v>0.2</v>
      </c>
      <c r="N70" s="7">
        <v>0.26</v>
      </c>
      <c r="O70" s="7">
        <v>0.01</v>
      </c>
      <c r="P70" s="7">
        <v>0.01</v>
      </c>
      <c r="Q70" s="7">
        <v>0</v>
      </c>
      <c r="R70" s="7">
        <v>0</v>
      </c>
      <c r="S70" s="7">
        <f t="shared" si="4"/>
        <v>0.22580645161290325</v>
      </c>
      <c r="T70" s="8">
        <f t="shared" si="5"/>
        <v>0.96032258064516185</v>
      </c>
    </row>
    <row r="71" spans="1:20" x14ac:dyDescent="0.25">
      <c r="A71" s="6">
        <v>70</v>
      </c>
      <c r="B71" s="6" t="s">
        <v>64</v>
      </c>
      <c r="C71" s="1">
        <v>1402.52</v>
      </c>
      <c r="D71" s="7">
        <v>0.12</v>
      </c>
      <c r="E71" s="7">
        <v>0.04</v>
      </c>
      <c r="F71" s="7">
        <v>0</v>
      </c>
      <c r="G71" s="7">
        <v>0.1</v>
      </c>
      <c r="H71" s="7">
        <v>0.19</v>
      </c>
      <c r="I71" s="7">
        <v>0.09</v>
      </c>
      <c r="J71" s="7">
        <v>0.06</v>
      </c>
      <c r="K71" s="7">
        <v>0</v>
      </c>
      <c r="L71" s="7">
        <v>0</v>
      </c>
      <c r="M71" s="7">
        <v>0.16</v>
      </c>
      <c r="N71" s="7">
        <v>0.21</v>
      </c>
      <c r="O71" s="7">
        <v>0.01</v>
      </c>
      <c r="P71" s="7">
        <v>0.01</v>
      </c>
      <c r="Q71" s="7">
        <v>0</v>
      </c>
      <c r="R71" s="7">
        <v>0</v>
      </c>
      <c r="S71" s="7">
        <f t="shared" si="4"/>
        <v>0.25806451612903225</v>
      </c>
      <c r="T71" s="8">
        <f t="shared" si="5"/>
        <v>1.9432258064516121</v>
      </c>
    </row>
    <row r="72" spans="1:20" x14ac:dyDescent="0.25">
      <c r="A72" s="6">
        <v>71</v>
      </c>
      <c r="B72" s="6" t="s">
        <v>65</v>
      </c>
      <c r="C72" s="1">
        <v>1394.1799999999998</v>
      </c>
      <c r="D72" s="7">
        <v>0.12</v>
      </c>
      <c r="E72" s="7">
        <v>0.04</v>
      </c>
      <c r="F72" s="7">
        <v>0</v>
      </c>
      <c r="G72" s="7">
        <v>0.1</v>
      </c>
      <c r="H72" s="7">
        <v>0.21</v>
      </c>
      <c r="I72" s="7">
        <v>0.09</v>
      </c>
      <c r="J72" s="7">
        <v>0.05</v>
      </c>
      <c r="K72" s="7">
        <v>0</v>
      </c>
      <c r="L72" s="7">
        <v>0</v>
      </c>
      <c r="M72" s="7">
        <v>0.16</v>
      </c>
      <c r="N72" s="7">
        <v>0.17</v>
      </c>
      <c r="O72" s="7">
        <v>0.03</v>
      </c>
      <c r="P72" s="7">
        <v>0.02</v>
      </c>
      <c r="Q72" s="7">
        <v>0</v>
      </c>
      <c r="R72" s="7">
        <v>0</v>
      </c>
      <c r="S72" s="7">
        <f t="shared" si="4"/>
        <v>0.2711864406779661</v>
      </c>
      <c r="T72" s="8">
        <f t="shared" si="5"/>
        <v>2.3430508474576275</v>
      </c>
    </row>
    <row r="73" spans="1:20" x14ac:dyDescent="0.25">
      <c r="A73" s="6">
        <v>72</v>
      </c>
      <c r="B73" s="6" t="s">
        <v>66</v>
      </c>
      <c r="C73" s="1">
        <v>1385.85</v>
      </c>
      <c r="D73" s="7">
        <v>0.13</v>
      </c>
      <c r="E73" s="7">
        <v>0.03</v>
      </c>
      <c r="F73" s="7">
        <v>0</v>
      </c>
      <c r="G73" s="7">
        <v>0.12</v>
      </c>
      <c r="H73" s="7">
        <v>0.19</v>
      </c>
      <c r="I73" s="7">
        <v>0.11</v>
      </c>
      <c r="J73" s="7">
        <v>0.04</v>
      </c>
      <c r="K73" s="7">
        <v>0</v>
      </c>
      <c r="L73" s="7">
        <v>0</v>
      </c>
      <c r="M73" s="7">
        <v>0.18</v>
      </c>
      <c r="N73" s="7">
        <v>0.18</v>
      </c>
      <c r="O73" s="7">
        <v>0.02</v>
      </c>
      <c r="P73" s="7">
        <v>0.01</v>
      </c>
      <c r="Q73" s="7">
        <v>0</v>
      </c>
      <c r="R73" s="7">
        <v>0</v>
      </c>
      <c r="S73" s="7">
        <f t="shared" si="4"/>
        <v>0.28070175438596495</v>
      </c>
      <c r="T73" s="8">
        <f t="shared" si="5"/>
        <v>2.6329824561403523</v>
      </c>
    </row>
    <row r="74" spans="1:20" x14ac:dyDescent="0.25">
      <c r="A74" s="6">
        <v>73</v>
      </c>
      <c r="B74" s="6" t="s">
        <v>67</v>
      </c>
      <c r="C74" s="1">
        <v>1377.52</v>
      </c>
      <c r="D74" s="7">
        <v>0.14000000000000001</v>
      </c>
      <c r="E74" s="7">
        <v>0.03</v>
      </c>
      <c r="F74" s="7">
        <v>0</v>
      </c>
      <c r="G74" s="7">
        <v>0.12</v>
      </c>
      <c r="H74" s="7">
        <v>0.22</v>
      </c>
      <c r="I74" s="7">
        <v>0.12</v>
      </c>
      <c r="J74" s="7">
        <v>0.04</v>
      </c>
      <c r="K74" s="7">
        <v>0</v>
      </c>
      <c r="L74" s="7">
        <v>0</v>
      </c>
      <c r="M74" s="7">
        <v>0.17</v>
      </c>
      <c r="N74" s="7">
        <v>0.14000000000000001</v>
      </c>
      <c r="O74" s="7">
        <v>0.02</v>
      </c>
      <c r="P74" s="7">
        <v>0</v>
      </c>
      <c r="Q74" s="7">
        <v>0</v>
      </c>
      <c r="R74" s="7">
        <v>0</v>
      </c>
      <c r="S74" s="7">
        <f t="shared" si="4"/>
        <v>0.2982456140350877</v>
      </c>
      <c r="T74" s="8">
        <f t="shared" si="5"/>
        <v>3.1675438596491219</v>
      </c>
    </row>
    <row r="75" spans="1:20" x14ac:dyDescent="0.25">
      <c r="A75" s="6">
        <v>74</v>
      </c>
      <c r="B75" s="6" t="s">
        <v>68</v>
      </c>
      <c r="C75" s="1">
        <v>1369.1799999999998</v>
      </c>
      <c r="D75" s="7">
        <v>0.13</v>
      </c>
      <c r="E75" s="7">
        <v>0.03</v>
      </c>
      <c r="F75" s="7">
        <v>0</v>
      </c>
      <c r="G75" s="7">
        <v>0.12</v>
      </c>
      <c r="H75" s="7">
        <v>0.2</v>
      </c>
      <c r="I75" s="7">
        <v>0.12</v>
      </c>
      <c r="J75" s="7">
        <v>0.05</v>
      </c>
      <c r="K75" s="7">
        <v>0</v>
      </c>
      <c r="L75" s="7">
        <v>0</v>
      </c>
      <c r="M75" s="7">
        <v>0.17</v>
      </c>
      <c r="N75" s="7">
        <v>0.18</v>
      </c>
      <c r="O75" s="7">
        <v>0</v>
      </c>
      <c r="P75" s="7">
        <v>0</v>
      </c>
      <c r="Q75" s="7">
        <v>0</v>
      </c>
      <c r="R75" s="7">
        <v>0</v>
      </c>
      <c r="S75" s="7">
        <f t="shared" si="4"/>
        <v>0.2711864406779661</v>
      </c>
      <c r="T75" s="8">
        <f t="shared" si="5"/>
        <v>2.3430508474576275</v>
      </c>
    </row>
    <row r="76" spans="1:20" x14ac:dyDescent="0.25">
      <c r="A76" s="6">
        <v>75</v>
      </c>
      <c r="B76" s="6" t="s">
        <v>69</v>
      </c>
      <c r="C76" s="1">
        <v>1360.85</v>
      </c>
      <c r="D76" s="7">
        <v>0.14000000000000001</v>
      </c>
      <c r="E76" s="7">
        <v>0.03</v>
      </c>
      <c r="F76" s="7">
        <v>0</v>
      </c>
      <c r="G76" s="7">
        <v>0.11</v>
      </c>
      <c r="H76" s="7">
        <v>0.18</v>
      </c>
      <c r="I76" s="7">
        <v>0.11</v>
      </c>
      <c r="J76" s="7">
        <v>0.04</v>
      </c>
      <c r="K76" s="7">
        <v>0</v>
      </c>
      <c r="L76" s="7">
        <v>0</v>
      </c>
      <c r="M76" s="7">
        <v>0.17</v>
      </c>
      <c r="N76" s="7">
        <v>0.17</v>
      </c>
      <c r="O76" s="7">
        <v>0.02</v>
      </c>
      <c r="P76" s="7">
        <v>0.01</v>
      </c>
      <c r="Q76" s="7">
        <v>0</v>
      </c>
      <c r="R76" s="7">
        <v>0</v>
      </c>
      <c r="S76" s="7">
        <f t="shared" si="4"/>
        <v>0.3035714285714286</v>
      </c>
      <c r="T76" s="8">
        <f t="shared" si="5"/>
        <v>3.3298214285714298</v>
      </c>
    </row>
    <row r="77" spans="1:20" x14ac:dyDescent="0.25">
      <c r="A77" s="6">
        <v>76</v>
      </c>
      <c r="B77" s="6" t="s">
        <v>70</v>
      </c>
      <c r="C77" s="1">
        <v>1352.52</v>
      </c>
      <c r="D77" s="7">
        <v>0.13</v>
      </c>
      <c r="E77" s="7">
        <v>0.04</v>
      </c>
      <c r="F77" s="7">
        <v>0</v>
      </c>
      <c r="G77" s="7">
        <v>0.12</v>
      </c>
      <c r="H77" s="7">
        <v>0.21</v>
      </c>
      <c r="I77" s="7">
        <v>0.13</v>
      </c>
      <c r="J77" s="7">
        <v>0.05</v>
      </c>
      <c r="K77" s="7">
        <v>0</v>
      </c>
      <c r="L77" s="7">
        <v>0</v>
      </c>
      <c r="M77" s="7">
        <v>0.16</v>
      </c>
      <c r="N77" s="7">
        <v>0.13</v>
      </c>
      <c r="O77" s="7">
        <v>0.02</v>
      </c>
      <c r="P77" s="7">
        <v>0.01</v>
      </c>
      <c r="Q77" s="7">
        <v>0</v>
      </c>
      <c r="R77" s="7">
        <v>0</v>
      </c>
      <c r="S77" s="7">
        <f t="shared" si="4"/>
        <v>0.30357142857142855</v>
      </c>
      <c r="T77" s="8">
        <f t="shared" si="5"/>
        <v>3.329821428571428</v>
      </c>
    </row>
    <row r="78" spans="1:20" x14ac:dyDescent="0.25">
      <c r="A78" s="6">
        <v>77</v>
      </c>
      <c r="B78" s="6" t="s">
        <v>71</v>
      </c>
      <c r="C78" s="1">
        <v>1344.19</v>
      </c>
      <c r="D78" s="7">
        <v>0.16</v>
      </c>
      <c r="E78" s="7">
        <v>0.03</v>
      </c>
      <c r="F78" s="7">
        <v>0</v>
      </c>
      <c r="G78" s="7">
        <v>0.11</v>
      </c>
      <c r="H78" s="7">
        <v>0.21</v>
      </c>
      <c r="I78" s="7">
        <v>0.11</v>
      </c>
      <c r="J78" s="7">
        <v>0.04</v>
      </c>
      <c r="K78" s="7">
        <v>0</v>
      </c>
      <c r="L78" s="7">
        <v>0</v>
      </c>
      <c r="M78" s="7">
        <v>0.15</v>
      </c>
      <c r="N78" s="7">
        <v>0.15</v>
      </c>
      <c r="O78" s="7">
        <v>0.03</v>
      </c>
      <c r="P78" s="7">
        <v>0.01</v>
      </c>
      <c r="Q78" s="7">
        <v>0</v>
      </c>
      <c r="R78" s="7">
        <v>0</v>
      </c>
      <c r="S78" s="7">
        <f t="shared" si="4"/>
        <v>0.32203389830508478</v>
      </c>
      <c r="T78" s="8">
        <f t="shared" si="5"/>
        <v>3.8923728813559322</v>
      </c>
    </row>
    <row r="79" spans="1:20" x14ac:dyDescent="0.25">
      <c r="A79" s="6">
        <v>78</v>
      </c>
      <c r="B79" s="6" t="s">
        <v>72</v>
      </c>
      <c r="C79" s="1">
        <v>1335.85</v>
      </c>
      <c r="D79" s="7">
        <v>0.17</v>
      </c>
      <c r="E79" s="7">
        <v>0.03</v>
      </c>
      <c r="F79" s="7">
        <v>0</v>
      </c>
      <c r="G79" s="7">
        <v>0.1</v>
      </c>
      <c r="H79" s="7">
        <v>0.21</v>
      </c>
      <c r="I79" s="7">
        <v>0.11</v>
      </c>
      <c r="J79" s="7">
        <v>0.04</v>
      </c>
      <c r="K79" s="7">
        <v>0</v>
      </c>
      <c r="L79" s="7">
        <v>0</v>
      </c>
      <c r="M79" s="7">
        <v>0.15</v>
      </c>
      <c r="N79" s="7">
        <v>0.17</v>
      </c>
      <c r="O79" s="7">
        <v>0.02</v>
      </c>
      <c r="P79" s="7">
        <v>0.01</v>
      </c>
      <c r="Q79" s="7">
        <v>0</v>
      </c>
      <c r="R79" s="7">
        <v>0</v>
      </c>
      <c r="S79" s="7">
        <f t="shared" si="4"/>
        <v>0.32258064516129037</v>
      </c>
      <c r="T79" s="8">
        <f t="shared" si="5"/>
        <v>3.9090322580645172</v>
      </c>
    </row>
    <row r="80" spans="1:20" x14ac:dyDescent="0.25">
      <c r="A80" s="6">
        <v>79</v>
      </c>
      <c r="B80" s="6" t="s">
        <v>73</v>
      </c>
      <c r="C80" s="1">
        <v>1327.52</v>
      </c>
      <c r="D80" s="7">
        <v>0.16</v>
      </c>
      <c r="E80" s="7">
        <v>0.04</v>
      </c>
      <c r="F80" s="7">
        <v>0</v>
      </c>
      <c r="G80" s="7">
        <v>0.1</v>
      </c>
      <c r="H80" s="7">
        <v>0.22</v>
      </c>
      <c r="I80" s="7">
        <v>0.09</v>
      </c>
      <c r="J80" s="7">
        <v>0.06</v>
      </c>
      <c r="K80" s="7">
        <v>0</v>
      </c>
      <c r="L80" s="7">
        <v>0</v>
      </c>
      <c r="M80" s="7">
        <v>0.14000000000000001</v>
      </c>
      <c r="N80" s="7">
        <v>0.15</v>
      </c>
      <c r="O80" s="7">
        <v>0.02</v>
      </c>
      <c r="P80" s="7">
        <v>0.01</v>
      </c>
      <c r="Q80" s="7">
        <v>0</v>
      </c>
      <c r="R80" s="7">
        <v>0</v>
      </c>
      <c r="S80" s="7">
        <f t="shared" si="4"/>
        <v>0.3174603174603175</v>
      </c>
      <c r="T80" s="8">
        <f t="shared" si="5"/>
        <v>3.7530158730158742</v>
      </c>
    </row>
    <row r="81" spans="1:20" x14ac:dyDescent="0.25">
      <c r="A81" s="6">
        <v>80</v>
      </c>
      <c r="B81" s="6" t="s">
        <v>74</v>
      </c>
      <c r="C81" s="1">
        <v>1319.19</v>
      </c>
      <c r="D81" s="7">
        <v>0.15</v>
      </c>
      <c r="E81" s="7">
        <v>0.04</v>
      </c>
      <c r="F81" s="7">
        <v>0</v>
      </c>
      <c r="G81" s="7">
        <v>0.09</v>
      </c>
      <c r="H81" s="7">
        <v>0.24</v>
      </c>
      <c r="I81" s="7">
        <v>7.0000000000000007E-2</v>
      </c>
      <c r="J81" s="7">
        <v>0.06</v>
      </c>
      <c r="K81" s="7">
        <v>0</v>
      </c>
      <c r="L81" s="7">
        <v>0</v>
      </c>
      <c r="M81" s="7">
        <v>0.13</v>
      </c>
      <c r="N81" s="7">
        <v>0.18</v>
      </c>
      <c r="O81" s="7">
        <v>0.02</v>
      </c>
      <c r="P81" s="7">
        <v>0.01</v>
      </c>
      <c r="Q81" s="7">
        <v>0</v>
      </c>
      <c r="R81" s="7">
        <v>0</v>
      </c>
      <c r="S81" s="7">
        <f t="shared" si="4"/>
        <v>0.28358208955223885</v>
      </c>
      <c r="T81" s="8">
        <f t="shared" si="5"/>
        <v>2.7207462686567183</v>
      </c>
    </row>
    <row r="82" spans="1:20" x14ac:dyDescent="0.25">
      <c r="A82" s="6">
        <v>81</v>
      </c>
      <c r="B82" s="6" t="s">
        <v>75</v>
      </c>
      <c r="C82" s="1">
        <v>1306.1500000000001</v>
      </c>
      <c r="D82" s="7">
        <v>0.16</v>
      </c>
      <c r="E82" s="7">
        <v>0</v>
      </c>
      <c r="F82" s="7">
        <v>0</v>
      </c>
      <c r="G82" s="7">
        <v>0.11</v>
      </c>
      <c r="H82" s="7">
        <v>0.28000000000000003</v>
      </c>
      <c r="I82" s="7">
        <v>7.0000000000000007E-2</v>
      </c>
      <c r="J82" s="7">
        <v>7.0000000000000007E-2</v>
      </c>
      <c r="K82" s="7">
        <v>0</v>
      </c>
      <c r="L82" s="7">
        <v>0</v>
      </c>
      <c r="M82" s="7">
        <v>0.13</v>
      </c>
      <c r="N82" s="7">
        <v>0.18</v>
      </c>
      <c r="O82" s="7">
        <v>0</v>
      </c>
      <c r="P82" s="7">
        <v>0</v>
      </c>
      <c r="Q82" s="7">
        <v>0</v>
      </c>
      <c r="R82" s="7">
        <v>0</v>
      </c>
      <c r="S82" s="7">
        <f t="shared" si="4"/>
        <v>0.23188405797101452</v>
      </c>
      <c r="T82" s="8">
        <f t="shared" si="5"/>
        <v>1.1455072463768126</v>
      </c>
    </row>
    <row r="83" spans="1:20" x14ac:dyDescent="0.25">
      <c r="A83" s="6">
        <v>82</v>
      </c>
      <c r="B83" s="6" t="s">
        <v>76</v>
      </c>
      <c r="C83" s="1">
        <v>1288.45</v>
      </c>
      <c r="D83" s="7">
        <v>0.15</v>
      </c>
      <c r="E83" s="7">
        <v>0.04</v>
      </c>
      <c r="F83" s="7">
        <v>0</v>
      </c>
      <c r="G83" s="7">
        <v>0.08</v>
      </c>
      <c r="H83" s="7">
        <v>0.26</v>
      </c>
      <c r="I83" s="7">
        <v>0.05</v>
      </c>
      <c r="J83" s="7">
        <v>0.08</v>
      </c>
      <c r="K83" s="7">
        <v>0</v>
      </c>
      <c r="L83" s="7">
        <v>0</v>
      </c>
      <c r="M83" s="7">
        <v>0.12</v>
      </c>
      <c r="N83" s="7">
        <v>0.2</v>
      </c>
      <c r="O83" s="7">
        <v>0.01</v>
      </c>
      <c r="P83" s="7">
        <v>0.02</v>
      </c>
      <c r="Q83" s="7">
        <v>0</v>
      </c>
      <c r="R83" s="7">
        <v>0</v>
      </c>
      <c r="S83" s="7">
        <f t="shared" si="4"/>
        <v>0.26027397260273971</v>
      </c>
      <c r="T83" s="8">
        <f t="shared" si="5"/>
        <v>2.0105479452054791</v>
      </c>
    </row>
    <row r="84" spans="1:20" x14ac:dyDescent="0.25">
      <c r="A84" s="6">
        <v>83</v>
      </c>
      <c r="B84" s="6" t="s">
        <v>77</v>
      </c>
      <c r="C84" s="1">
        <v>1270.75</v>
      </c>
      <c r="D84" s="7">
        <v>0.16</v>
      </c>
      <c r="E84" s="7">
        <v>0.03</v>
      </c>
      <c r="F84" s="7">
        <v>0</v>
      </c>
      <c r="G84" s="7">
        <v>0.08</v>
      </c>
      <c r="H84" s="7">
        <v>0.26</v>
      </c>
      <c r="I84" s="7">
        <v>0.04</v>
      </c>
      <c r="J84" s="7">
        <v>7.0000000000000007E-2</v>
      </c>
      <c r="K84" s="7">
        <v>0</v>
      </c>
      <c r="L84" s="7">
        <v>0</v>
      </c>
      <c r="M84" s="7">
        <v>0.12</v>
      </c>
      <c r="N84" s="7">
        <v>0.2</v>
      </c>
      <c r="O84" s="7">
        <v>0.01</v>
      </c>
      <c r="P84" s="7">
        <v>0.02</v>
      </c>
      <c r="Q84" s="7">
        <v>0</v>
      </c>
      <c r="R84" s="7">
        <v>0</v>
      </c>
      <c r="S84" s="7">
        <f t="shared" si="4"/>
        <v>0.2638888888888889</v>
      </c>
      <c r="T84" s="8">
        <f t="shared" si="5"/>
        <v>2.1206944444444442</v>
      </c>
    </row>
    <row r="85" spans="1:20" x14ac:dyDescent="0.25">
      <c r="A85" s="6">
        <v>84</v>
      </c>
      <c r="B85" s="6" t="s">
        <v>78</v>
      </c>
      <c r="C85" s="1">
        <v>1253.05</v>
      </c>
      <c r="D85" s="7">
        <v>0.14000000000000001</v>
      </c>
      <c r="E85" s="7">
        <v>0.04</v>
      </c>
      <c r="F85" s="7">
        <v>0</v>
      </c>
      <c r="G85" s="7">
        <v>0.06</v>
      </c>
      <c r="H85" s="7">
        <v>0.24</v>
      </c>
      <c r="I85" s="7">
        <v>0.04</v>
      </c>
      <c r="J85" s="7">
        <v>0.08</v>
      </c>
      <c r="K85" s="7">
        <v>0</v>
      </c>
      <c r="L85" s="7">
        <v>0</v>
      </c>
      <c r="M85" s="7">
        <v>0.13</v>
      </c>
      <c r="N85" s="7">
        <v>0.24</v>
      </c>
      <c r="O85" s="7">
        <v>0.01</v>
      </c>
      <c r="P85" s="7">
        <v>0.03</v>
      </c>
      <c r="Q85" s="7">
        <v>0</v>
      </c>
      <c r="R85" s="7">
        <v>0</v>
      </c>
      <c r="S85" s="7">
        <f t="shared" si="4"/>
        <v>0.24324324324324328</v>
      </c>
      <c r="T85" s="8">
        <f t="shared" si="5"/>
        <v>1.4916216216216229</v>
      </c>
    </row>
    <row r="86" spans="1:20" x14ac:dyDescent="0.25">
      <c r="A86" s="6">
        <v>85</v>
      </c>
      <c r="B86" s="6" t="s">
        <v>79</v>
      </c>
      <c r="C86" s="1">
        <v>1235.3499999999999</v>
      </c>
      <c r="D86" s="7">
        <v>0.13</v>
      </c>
      <c r="E86" s="7">
        <v>0.03</v>
      </c>
      <c r="F86" s="7">
        <v>0.01</v>
      </c>
      <c r="G86" s="7">
        <v>0.05</v>
      </c>
      <c r="H86" s="7">
        <v>0.28000000000000003</v>
      </c>
      <c r="I86" s="7">
        <v>0.04</v>
      </c>
      <c r="J86" s="7">
        <v>7.0000000000000007E-2</v>
      </c>
      <c r="K86" s="7">
        <v>0</v>
      </c>
      <c r="L86" s="7">
        <v>0</v>
      </c>
      <c r="M86" s="7">
        <v>0.1</v>
      </c>
      <c r="N86" s="7">
        <v>0.24</v>
      </c>
      <c r="O86" s="7">
        <v>0.02</v>
      </c>
      <c r="P86" s="7">
        <v>0.03</v>
      </c>
      <c r="Q86" s="7">
        <v>0</v>
      </c>
      <c r="R86" s="7">
        <v>0</v>
      </c>
      <c r="S86" s="7">
        <f t="shared" si="4"/>
        <v>0.22368421052631579</v>
      </c>
      <c r="T86" s="8">
        <f t="shared" si="5"/>
        <v>0.89565789473684188</v>
      </c>
    </row>
    <row r="87" spans="1:20" x14ac:dyDescent="0.25">
      <c r="A87" s="6">
        <v>86</v>
      </c>
      <c r="B87" s="6" t="s">
        <v>80</v>
      </c>
      <c r="C87" s="1">
        <v>1217.6500000000001</v>
      </c>
      <c r="D87" s="7">
        <v>0.14000000000000001</v>
      </c>
      <c r="E87" s="7">
        <v>0.03</v>
      </c>
      <c r="F87" s="7">
        <v>0</v>
      </c>
      <c r="G87" s="7">
        <v>0.06</v>
      </c>
      <c r="H87" s="7">
        <v>0.26</v>
      </c>
      <c r="I87" s="7">
        <v>0.05</v>
      </c>
      <c r="J87" s="7">
        <v>0.08</v>
      </c>
      <c r="K87" s="7">
        <v>0</v>
      </c>
      <c r="L87" s="7">
        <v>0</v>
      </c>
      <c r="M87" s="7">
        <v>0.12</v>
      </c>
      <c r="N87" s="7">
        <v>0.26</v>
      </c>
      <c r="O87" s="7">
        <v>0</v>
      </c>
      <c r="P87" s="7">
        <v>0</v>
      </c>
      <c r="Q87" s="7">
        <v>0</v>
      </c>
      <c r="R87" s="7">
        <v>0</v>
      </c>
      <c r="S87" s="7">
        <f t="shared" si="4"/>
        <v>0.2207792207792208</v>
      </c>
      <c r="T87" s="8">
        <f t="shared" si="5"/>
        <v>0.80714285714285783</v>
      </c>
    </row>
    <row r="88" spans="1:20" x14ac:dyDescent="0.25">
      <c r="A88" s="6">
        <v>87</v>
      </c>
      <c r="B88" s="6" t="s">
        <v>81</v>
      </c>
      <c r="C88" s="1">
        <v>1199.95</v>
      </c>
      <c r="D88" s="7">
        <v>0.14000000000000001</v>
      </c>
      <c r="E88" s="7">
        <v>0.03</v>
      </c>
      <c r="F88" s="7">
        <v>0</v>
      </c>
      <c r="G88" s="7">
        <v>0.05</v>
      </c>
      <c r="H88" s="7">
        <v>0.25</v>
      </c>
      <c r="I88" s="7">
        <v>0.05</v>
      </c>
      <c r="J88" s="7">
        <v>0.09</v>
      </c>
      <c r="K88" s="7">
        <v>0</v>
      </c>
      <c r="L88" s="7">
        <v>0</v>
      </c>
      <c r="M88" s="7">
        <v>0.13</v>
      </c>
      <c r="N88" s="7">
        <v>0.24</v>
      </c>
      <c r="O88" s="7">
        <v>0</v>
      </c>
      <c r="P88" s="7">
        <v>0</v>
      </c>
      <c r="Q88" s="7">
        <v>0</v>
      </c>
      <c r="R88" s="7">
        <v>0</v>
      </c>
      <c r="S88" s="7">
        <f t="shared" si="4"/>
        <v>0.22666666666666668</v>
      </c>
      <c r="T88" s="8">
        <f t="shared" si="5"/>
        <v>0.98653333333333393</v>
      </c>
    </row>
    <row r="89" spans="1:20" x14ac:dyDescent="0.25">
      <c r="A89" s="6">
        <v>88</v>
      </c>
      <c r="B89" s="6" t="s">
        <v>82</v>
      </c>
      <c r="C89" s="1">
        <v>1182.25</v>
      </c>
      <c r="D89" s="7">
        <v>0.13</v>
      </c>
      <c r="E89" s="7">
        <v>0.05</v>
      </c>
      <c r="F89" s="7">
        <v>0</v>
      </c>
      <c r="G89" s="7">
        <v>0.04</v>
      </c>
      <c r="H89" s="7">
        <v>0.24</v>
      </c>
      <c r="I89" s="7">
        <v>0.04</v>
      </c>
      <c r="J89" s="7">
        <v>0.08</v>
      </c>
      <c r="K89" s="7">
        <v>0</v>
      </c>
      <c r="L89" s="7">
        <v>0</v>
      </c>
      <c r="M89" s="7">
        <v>0.12</v>
      </c>
      <c r="N89" s="7">
        <v>0.25</v>
      </c>
      <c r="O89" s="7">
        <v>0.02</v>
      </c>
      <c r="P89" s="7">
        <v>0.02</v>
      </c>
      <c r="Q89" s="7">
        <v>0</v>
      </c>
      <c r="R89" s="7">
        <v>0</v>
      </c>
      <c r="S89" s="7">
        <f t="shared" si="4"/>
        <v>0.24</v>
      </c>
      <c r="T89" s="8">
        <f t="shared" si="5"/>
        <v>1.3927999999999994</v>
      </c>
    </row>
    <row r="90" spans="1:20" x14ac:dyDescent="0.25">
      <c r="A90" s="6">
        <v>89</v>
      </c>
      <c r="B90" s="6" t="s">
        <v>83</v>
      </c>
      <c r="C90" s="1">
        <v>1164.55</v>
      </c>
      <c r="D90" s="7">
        <v>0.15</v>
      </c>
      <c r="E90" s="7">
        <v>0.04</v>
      </c>
      <c r="F90" s="7">
        <v>0</v>
      </c>
      <c r="G90" s="7">
        <v>0.06</v>
      </c>
      <c r="H90" s="7">
        <v>0.27</v>
      </c>
      <c r="I90" s="7">
        <v>0.05</v>
      </c>
      <c r="J90" s="7">
        <v>7.0000000000000007E-2</v>
      </c>
      <c r="K90" s="7">
        <v>0</v>
      </c>
      <c r="L90" s="7">
        <v>0</v>
      </c>
      <c r="M90" s="7">
        <v>0.09</v>
      </c>
      <c r="N90" s="7">
        <v>0.24</v>
      </c>
      <c r="O90" s="7">
        <v>0.01</v>
      </c>
      <c r="P90" s="7">
        <v>0.01</v>
      </c>
      <c r="Q90" s="7">
        <v>0</v>
      </c>
      <c r="R90" s="7">
        <v>0</v>
      </c>
      <c r="S90" s="7">
        <f t="shared" si="4"/>
        <v>0.24675324675324675</v>
      </c>
      <c r="T90" s="8">
        <f t="shared" si="5"/>
        <v>1.5985714285714288</v>
      </c>
    </row>
    <row r="91" spans="1:20" x14ac:dyDescent="0.25">
      <c r="A91" s="6">
        <v>90</v>
      </c>
      <c r="B91" s="6" t="s">
        <v>84</v>
      </c>
      <c r="C91" s="1">
        <v>1146.8499999999999</v>
      </c>
      <c r="D91" s="7">
        <v>0.22</v>
      </c>
      <c r="E91" s="7">
        <v>0.04</v>
      </c>
      <c r="F91" s="7">
        <v>0.02</v>
      </c>
      <c r="G91" s="7">
        <v>0.05</v>
      </c>
      <c r="H91" s="7">
        <v>0.25</v>
      </c>
      <c r="I91" s="7">
        <v>0.04</v>
      </c>
      <c r="J91" s="7">
        <v>7.0000000000000007E-2</v>
      </c>
      <c r="K91" s="7">
        <v>0</v>
      </c>
      <c r="L91" s="7">
        <v>0</v>
      </c>
      <c r="M91" s="7">
        <v>0.08</v>
      </c>
      <c r="N91" s="7">
        <v>0.21</v>
      </c>
      <c r="O91" s="7">
        <v>0.01</v>
      </c>
      <c r="P91" s="7">
        <v>0.02</v>
      </c>
      <c r="Q91" s="7">
        <v>0</v>
      </c>
      <c r="R91" s="7">
        <v>0</v>
      </c>
      <c r="S91" s="7">
        <f t="shared" si="4"/>
        <v>0.34567901234567905</v>
      </c>
      <c r="T91" s="8">
        <f t="shared" si="5"/>
        <v>4.6128395061728398</v>
      </c>
    </row>
    <row r="92" spans="1:20" x14ac:dyDescent="0.25">
      <c r="A92" s="6">
        <v>91</v>
      </c>
      <c r="B92" s="6" t="s">
        <v>85</v>
      </c>
      <c r="C92" s="1">
        <v>1129.1500000000001</v>
      </c>
      <c r="D92" s="7">
        <v>0.21</v>
      </c>
      <c r="E92" s="7">
        <v>0.04</v>
      </c>
      <c r="F92" s="7">
        <v>0.01</v>
      </c>
      <c r="G92" s="7">
        <v>0.05</v>
      </c>
      <c r="H92" s="7">
        <v>0.22</v>
      </c>
      <c r="I92" s="7">
        <v>0.04</v>
      </c>
      <c r="J92" s="7">
        <v>7.0000000000000007E-2</v>
      </c>
      <c r="K92" s="7">
        <v>0</v>
      </c>
      <c r="L92" s="7">
        <v>0</v>
      </c>
      <c r="M92" s="7">
        <v>0.1</v>
      </c>
      <c r="N92" s="7">
        <v>0.25</v>
      </c>
      <c r="O92" s="7">
        <v>0.01</v>
      </c>
      <c r="P92" s="7">
        <v>0.01</v>
      </c>
      <c r="Q92" s="7">
        <v>0</v>
      </c>
      <c r="R92" s="7">
        <v>0</v>
      </c>
      <c r="S92" s="7">
        <f t="shared" si="4"/>
        <v>0.32500000000000001</v>
      </c>
      <c r="T92" s="8">
        <f t="shared" si="5"/>
        <v>3.9827499999999993</v>
      </c>
    </row>
    <row r="93" spans="1:20" x14ac:dyDescent="0.25">
      <c r="A93" s="6">
        <v>92</v>
      </c>
      <c r="B93" s="6" t="s">
        <v>86</v>
      </c>
      <c r="C93" s="1">
        <v>1111.45</v>
      </c>
      <c r="D93" s="7">
        <v>0.14000000000000001</v>
      </c>
      <c r="E93" s="7">
        <v>0.02</v>
      </c>
      <c r="F93" s="7">
        <v>0</v>
      </c>
      <c r="G93" s="7">
        <v>0.06</v>
      </c>
      <c r="H93" s="7">
        <v>0.28999999999999998</v>
      </c>
      <c r="I93" s="7">
        <v>0.05</v>
      </c>
      <c r="J93" s="7">
        <v>7.0000000000000007E-2</v>
      </c>
      <c r="K93" s="7">
        <v>0</v>
      </c>
      <c r="L93" s="7">
        <v>0</v>
      </c>
      <c r="M93" s="7">
        <v>0.1</v>
      </c>
      <c r="N93" s="7">
        <v>0.26</v>
      </c>
      <c r="O93" s="7">
        <v>0</v>
      </c>
      <c r="P93" s="7">
        <v>0</v>
      </c>
      <c r="Q93" s="7">
        <v>0</v>
      </c>
      <c r="R93" s="7">
        <v>0</v>
      </c>
      <c r="S93" s="7">
        <f t="shared" si="4"/>
        <v>0.20512820512820512</v>
      </c>
      <c r="T93" s="8">
        <f t="shared" si="5"/>
        <v>0.33025641025640962</v>
      </c>
    </row>
    <row r="94" spans="1:20" x14ac:dyDescent="0.25">
      <c r="A94" s="6">
        <v>93</v>
      </c>
      <c r="B94" s="6" t="s">
        <v>87</v>
      </c>
      <c r="C94" s="1">
        <v>1093.75</v>
      </c>
      <c r="D94" s="7">
        <v>0.16</v>
      </c>
      <c r="E94" s="7">
        <v>0.03</v>
      </c>
      <c r="F94" s="7">
        <v>0</v>
      </c>
      <c r="G94" s="7">
        <v>0.04</v>
      </c>
      <c r="H94" s="7">
        <v>0.28000000000000003</v>
      </c>
      <c r="I94" s="7">
        <v>0.05</v>
      </c>
      <c r="J94" s="7">
        <v>0.09</v>
      </c>
      <c r="K94" s="7">
        <v>0</v>
      </c>
      <c r="L94" s="7">
        <v>0</v>
      </c>
      <c r="M94" s="7">
        <v>0.1</v>
      </c>
      <c r="N94" s="7">
        <v>0.22</v>
      </c>
      <c r="O94" s="7">
        <v>0.01</v>
      </c>
      <c r="P94" s="7">
        <v>0.01</v>
      </c>
      <c r="Q94" s="7">
        <v>0</v>
      </c>
      <c r="R94" s="7">
        <v>0</v>
      </c>
      <c r="S94" s="7">
        <f t="shared" si="4"/>
        <v>0.24358974358974358</v>
      </c>
      <c r="T94" s="8">
        <f t="shared" si="5"/>
        <v>1.5021794871794869</v>
      </c>
    </row>
    <row r="95" spans="1:20" x14ac:dyDescent="0.25">
      <c r="A95" s="6">
        <v>94</v>
      </c>
      <c r="B95" s="6" t="s">
        <v>88</v>
      </c>
      <c r="C95" s="1">
        <v>1076.05</v>
      </c>
      <c r="D95" s="7">
        <v>0.13</v>
      </c>
      <c r="E95" s="7">
        <v>0.04</v>
      </c>
      <c r="F95" s="7">
        <v>0</v>
      </c>
      <c r="G95" s="7">
        <v>7.0000000000000007E-2</v>
      </c>
      <c r="H95" s="7">
        <v>0.28999999999999998</v>
      </c>
      <c r="I95" s="7">
        <v>0.06</v>
      </c>
      <c r="J95" s="7">
        <v>0.09</v>
      </c>
      <c r="K95" s="7">
        <v>0</v>
      </c>
      <c r="L95" s="7">
        <v>0</v>
      </c>
      <c r="M95" s="7">
        <v>0.09</v>
      </c>
      <c r="N95" s="7">
        <v>0.24</v>
      </c>
      <c r="O95" s="7">
        <v>0</v>
      </c>
      <c r="P95" s="7">
        <v>0</v>
      </c>
      <c r="Q95" s="7">
        <v>0</v>
      </c>
      <c r="R95" s="7">
        <v>0</v>
      </c>
      <c r="S95" s="7">
        <f t="shared" si="4"/>
        <v>0.21518987341772156</v>
      </c>
      <c r="T95" s="8">
        <f t="shared" si="5"/>
        <v>0.63683544303797568</v>
      </c>
    </row>
    <row r="96" spans="1:20" x14ac:dyDescent="0.25">
      <c r="A96" s="6">
        <v>95</v>
      </c>
      <c r="B96" s="6" t="s">
        <v>89</v>
      </c>
      <c r="C96" s="1">
        <v>1058.3499999999999</v>
      </c>
      <c r="D96" s="7">
        <v>0.18</v>
      </c>
      <c r="E96" s="7">
        <v>0.03</v>
      </c>
      <c r="F96" s="7">
        <v>0.01</v>
      </c>
      <c r="G96" s="7">
        <v>0.05</v>
      </c>
      <c r="H96" s="7">
        <v>0.32</v>
      </c>
      <c r="I96" s="7">
        <v>0.05</v>
      </c>
      <c r="J96" s="7">
        <v>0.06</v>
      </c>
      <c r="K96" s="7">
        <v>0</v>
      </c>
      <c r="L96" s="7">
        <v>0</v>
      </c>
      <c r="M96" s="7">
        <v>0.08</v>
      </c>
      <c r="N96" s="7">
        <v>0.2</v>
      </c>
      <c r="O96" s="7">
        <v>0.01</v>
      </c>
      <c r="P96" s="7">
        <v>0.01</v>
      </c>
      <c r="Q96" s="7">
        <v>0</v>
      </c>
      <c r="R96" s="7">
        <v>0</v>
      </c>
      <c r="S96" s="7">
        <f t="shared" si="4"/>
        <v>0.27499999999999997</v>
      </c>
      <c r="T96" s="8">
        <f t="shared" si="5"/>
        <v>2.459249999999999</v>
      </c>
    </row>
    <row r="97" spans="1:20" x14ac:dyDescent="0.25">
      <c r="A97" s="6">
        <v>96</v>
      </c>
      <c r="B97" s="6" t="s">
        <v>90</v>
      </c>
      <c r="C97" s="1">
        <v>1040.6500000000001</v>
      </c>
      <c r="D97" s="7">
        <v>0.17</v>
      </c>
      <c r="E97" s="7">
        <v>0.03</v>
      </c>
      <c r="F97" s="7">
        <v>0</v>
      </c>
      <c r="G97" s="7">
        <v>0.06</v>
      </c>
      <c r="H97" s="7">
        <v>0.3</v>
      </c>
      <c r="I97" s="7">
        <v>0.04</v>
      </c>
      <c r="J97" s="7">
        <v>0.06</v>
      </c>
      <c r="K97" s="7">
        <v>0</v>
      </c>
      <c r="L97" s="7">
        <v>0</v>
      </c>
      <c r="M97" s="7">
        <v>0.09</v>
      </c>
      <c r="N97" s="7">
        <v>0.24</v>
      </c>
      <c r="O97" s="7">
        <v>0.01</v>
      </c>
      <c r="P97" s="7">
        <v>0.01</v>
      </c>
      <c r="Q97" s="7">
        <v>0</v>
      </c>
      <c r="R97" s="7">
        <v>0</v>
      </c>
      <c r="S97" s="7">
        <f t="shared" si="4"/>
        <v>0.25</v>
      </c>
      <c r="T97" s="8">
        <f t="shared" si="5"/>
        <v>1.6974999999999998</v>
      </c>
    </row>
    <row r="98" spans="1:20" x14ac:dyDescent="0.25">
      <c r="A98" s="6">
        <v>97</v>
      </c>
      <c r="B98" s="6" t="s">
        <v>91</v>
      </c>
      <c r="C98" s="1">
        <v>1022.95</v>
      </c>
      <c r="D98" s="7">
        <v>0.15</v>
      </c>
      <c r="E98" s="7">
        <v>0.03</v>
      </c>
      <c r="F98" s="7">
        <v>0</v>
      </c>
      <c r="G98" s="7">
        <v>0.03</v>
      </c>
      <c r="H98" s="7">
        <v>0.26</v>
      </c>
      <c r="I98" s="7">
        <v>0.05</v>
      </c>
      <c r="J98" s="7">
        <v>0.08</v>
      </c>
      <c r="K98" s="7">
        <v>0</v>
      </c>
      <c r="L98" s="7">
        <v>0</v>
      </c>
      <c r="M98" s="7">
        <v>0.09</v>
      </c>
      <c r="N98" s="7">
        <v>0.26</v>
      </c>
      <c r="O98" s="7">
        <v>0.01</v>
      </c>
      <c r="P98" s="7">
        <v>0.02</v>
      </c>
      <c r="Q98" s="7">
        <v>0</v>
      </c>
      <c r="R98" s="7">
        <v>0</v>
      </c>
      <c r="S98" s="7">
        <f t="shared" ref="S98:S110" si="6">SUM(D98:F98)/SUM(D98:F98,H98,J98,L98,N98)</f>
        <v>0.23076923076923075</v>
      </c>
      <c r="T98" s="8">
        <f t="shared" ref="T98:T110" si="7">30.47*S98-5.92</f>
        <v>1.1115384615384611</v>
      </c>
    </row>
    <row r="99" spans="1:20" x14ac:dyDescent="0.25">
      <c r="A99" s="6">
        <v>98</v>
      </c>
      <c r="B99" s="6" t="s">
        <v>92</v>
      </c>
      <c r="C99" s="1">
        <v>1005.25</v>
      </c>
      <c r="D99" s="7">
        <v>0.21</v>
      </c>
      <c r="E99" s="7">
        <v>0.02</v>
      </c>
      <c r="F99" s="7">
        <v>0</v>
      </c>
      <c r="G99" s="7">
        <v>0.05</v>
      </c>
      <c r="H99" s="7">
        <v>0.27</v>
      </c>
      <c r="I99" s="7">
        <v>0.05</v>
      </c>
      <c r="J99" s="7">
        <v>0.11</v>
      </c>
      <c r="K99" s="7">
        <v>0</v>
      </c>
      <c r="L99" s="7">
        <v>0</v>
      </c>
      <c r="M99" s="7">
        <v>0.08</v>
      </c>
      <c r="N99" s="7">
        <v>0.22</v>
      </c>
      <c r="O99" s="7">
        <v>0</v>
      </c>
      <c r="P99" s="7">
        <v>0</v>
      </c>
      <c r="Q99" s="7">
        <v>0</v>
      </c>
      <c r="R99" s="7">
        <v>0</v>
      </c>
      <c r="S99" s="7">
        <f t="shared" si="6"/>
        <v>0.27710843373493976</v>
      </c>
      <c r="T99" s="8">
        <f t="shared" si="7"/>
        <v>2.5234939759036141</v>
      </c>
    </row>
    <row r="100" spans="1:20" x14ac:dyDescent="0.25">
      <c r="A100" s="6">
        <v>99</v>
      </c>
      <c r="B100" s="6" t="s">
        <v>93</v>
      </c>
      <c r="C100" s="1">
        <v>987.55</v>
      </c>
      <c r="D100" s="7">
        <v>0.19</v>
      </c>
      <c r="E100" s="7">
        <v>0.02</v>
      </c>
      <c r="F100" s="7">
        <v>0</v>
      </c>
      <c r="G100" s="7">
        <v>0.06</v>
      </c>
      <c r="H100" s="7">
        <v>0.28000000000000003</v>
      </c>
      <c r="I100" s="7">
        <v>0.04</v>
      </c>
      <c r="J100" s="7">
        <v>0.06</v>
      </c>
      <c r="K100" s="7">
        <v>0</v>
      </c>
      <c r="L100" s="7">
        <v>0</v>
      </c>
      <c r="M100" s="7">
        <v>0.08</v>
      </c>
      <c r="N100" s="7">
        <v>0.25</v>
      </c>
      <c r="O100" s="7">
        <v>0.01</v>
      </c>
      <c r="P100" s="7">
        <v>0.02</v>
      </c>
      <c r="Q100" s="7">
        <v>0</v>
      </c>
      <c r="R100" s="7">
        <v>0</v>
      </c>
      <c r="S100" s="7">
        <f t="shared" si="6"/>
        <v>0.26249999999999996</v>
      </c>
      <c r="T100" s="8">
        <f t="shared" si="7"/>
        <v>2.0783749999999985</v>
      </c>
    </row>
    <row r="101" spans="1:20" x14ac:dyDescent="0.25">
      <c r="A101" s="6">
        <v>100</v>
      </c>
      <c r="B101" s="6" t="s">
        <v>94</v>
      </c>
      <c r="C101" s="1">
        <v>969.85</v>
      </c>
      <c r="D101" s="7">
        <v>0.19</v>
      </c>
      <c r="E101" s="7">
        <v>0.02</v>
      </c>
      <c r="F101" s="7">
        <v>0</v>
      </c>
      <c r="G101" s="7">
        <v>0.06</v>
      </c>
      <c r="H101" s="7">
        <v>0.32</v>
      </c>
      <c r="I101" s="7">
        <v>0.04</v>
      </c>
      <c r="J101" s="7">
        <v>0.05</v>
      </c>
      <c r="K101" s="7">
        <v>0</v>
      </c>
      <c r="L101" s="7">
        <v>0</v>
      </c>
      <c r="M101" s="7">
        <v>7.0000000000000007E-2</v>
      </c>
      <c r="N101" s="7">
        <v>0.24</v>
      </c>
      <c r="O101" s="7">
        <v>0</v>
      </c>
      <c r="P101" s="7">
        <v>0.01</v>
      </c>
      <c r="Q101" s="7">
        <v>0</v>
      </c>
      <c r="R101" s="7">
        <v>0</v>
      </c>
      <c r="S101" s="7">
        <f t="shared" si="6"/>
        <v>0.25609756097560971</v>
      </c>
      <c r="T101" s="8">
        <f t="shared" si="7"/>
        <v>1.8832926829268279</v>
      </c>
    </row>
    <row r="102" spans="1:20" x14ac:dyDescent="0.25">
      <c r="A102" s="6">
        <v>101</v>
      </c>
      <c r="B102" s="6" t="s">
        <v>95</v>
      </c>
      <c r="C102" s="1">
        <v>872.5</v>
      </c>
      <c r="D102" s="7">
        <v>0.24</v>
      </c>
      <c r="E102" s="7">
        <v>0.02</v>
      </c>
      <c r="F102" s="7">
        <v>0</v>
      </c>
      <c r="G102" s="7">
        <v>0.05</v>
      </c>
      <c r="H102" s="7">
        <v>0.32</v>
      </c>
      <c r="I102" s="7">
        <v>0.02</v>
      </c>
      <c r="J102" s="7">
        <v>0.06</v>
      </c>
      <c r="K102" s="7">
        <v>0</v>
      </c>
      <c r="L102" s="7">
        <v>0</v>
      </c>
      <c r="M102" s="7">
        <v>0.04</v>
      </c>
      <c r="N102" s="7">
        <v>0.23</v>
      </c>
      <c r="O102" s="7">
        <v>0.01</v>
      </c>
      <c r="P102" s="7">
        <v>0.01</v>
      </c>
      <c r="Q102" s="7">
        <v>0.01</v>
      </c>
      <c r="R102" s="7">
        <v>0</v>
      </c>
      <c r="S102" s="7">
        <f t="shared" si="6"/>
        <v>0.29885057471264365</v>
      </c>
      <c r="T102" s="8">
        <f t="shared" si="7"/>
        <v>3.1859770114942521</v>
      </c>
    </row>
    <row r="103" spans="1:20" x14ac:dyDescent="0.25">
      <c r="A103" s="6">
        <v>102</v>
      </c>
      <c r="B103" s="6" t="s">
        <v>133</v>
      </c>
      <c r="C103" s="1">
        <v>801.7</v>
      </c>
      <c r="D103" s="7">
        <v>0.22</v>
      </c>
      <c r="E103" s="7">
        <v>0.02</v>
      </c>
      <c r="F103" s="7">
        <v>0</v>
      </c>
      <c r="G103" s="7">
        <v>0.02</v>
      </c>
      <c r="H103" s="7">
        <v>0.33</v>
      </c>
      <c r="I103" s="7">
        <v>0.02</v>
      </c>
      <c r="J103" s="7">
        <v>0.06</v>
      </c>
      <c r="K103" s="7">
        <v>0</v>
      </c>
      <c r="L103" s="7">
        <v>0</v>
      </c>
      <c r="M103" s="7">
        <v>0.06</v>
      </c>
      <c r="N103" s="7">
        <v>0.27</v>
      </c>
      <c r="O103" s="7">
        <v>0</v>
      </c>
      <c r="P103" s="7">
        <v>0</v>
      </c>
      <c r="Q103" s="7">
        <v>0</v>
      </c>
      <c r="R103" s="7">
        <v>0</v>
      </c>
      <c r="S103" s="7">
        <f t="shared" si="6"/>
        <v>0.26666666666666661</v>
      </c>
      <c r="T103" s="8">
        <f t="shared" si="7"/>
        <v>2.205333333333332</v>
      </c>
    </row>
    <row r="104" spans="1:20" x14ac:dyDescent="0.25">
      <c r="A104" s="6">
        <v>103</v>
      </c>
      <c r="B104" s="6" t="s">
        <v>96</v>
      </c>
      <c r="C104" s="1">
        <v>660.2</v>
      </c>
      <c r="D104" s="7">
        <v>0.19</v>
      </c>
      <c r="E104" s="7">
        <v>0.02</v>
      </c>
      <c r="F104" s="7">
        <v>0</v>
      </c>
      <c r="G104" s="7">
        <v>0.04</v>
      </c>
      <c r="H104" s="7">
        <v>0.27</v>
      </c>
      <c r="I104" s="7">
        <v>0.02</v>
      </c>
      <c r="J104" s="7">
        <v>0.05</v>
      </c>
      <c r="K104" s="7">
        <v>0</v>
      </c>
      <c r="L104" s="7">
        <v>0</v>
      </c>
      <c r="M104" s="7">
        <v>7.0000000000000007E-2</v>
      </c>
      <c r="N104" s="7">
        <v>0.33</v>
      </c>
      <c r="O104" s="7">
        <v>0.01</v>
      </c>
      <c r="P104" s="7">
        <v>0.01</v>
      </c>
      <c r="Q104" s="7">
        <v>0</v>
      </c>
      <c r="R104" s="7">
        <v>0</v>
      </c>
      <c r="S104" s="7">
        <f t="shared" si="6"/>
        <v>0.24418604651162787</v>
      </c>
      <c r="T104" s="8">
        <f t="shared" si="7"/>
        <v>1.5203488372093013</v>
      </c>
    </row>
    <row r="105" spans="1:20" x14ac:dyDescent="0.25">
      <c r="A105" s="6">
        <v>104</v>
      </c>
      <c r="B105" s="6" t="s">
        <v>97</v>
      </c>
      <c r="C105" s="1">
        <v>561.31999999999994</v>
      </c>
      <c r="D105" s="7">
        <v>0.2</v>
      </c>
      <c r="E105" s="7">
        <v>0.02</v>
      </c>
      <c r="F105" s="7">
        <v>0</v>
      </c>
      <c r="G105" s="7">
        <v>0.05</v>
      </c>
      <c r="H105" s="7">
        <v>0.28000000000000003</v>
      </c>
      <c r="I105" s="7">
        <v>0.02</v>
      </c>
      <c r="J105" s="7">
        <v>0.05</v>
      </c>
      <c r="K105" s="7">
        <v>0</v>
      </c>
      <c r="L105" s="7">
        <v>0</v>
      </c>
      <c r="M105" s="7">
        <v>0.08</v>
      </c>
      <c r="N105" s="7">
        <v>0.27</v>
      </c>
      <c r="O105" s="7">
        <v>0.01</v>
      </c>
      <c r="P105" s="7">
        <v>0.02</v>
      </c>
      <c r="Q105" s="7">
        <v>0</v>
      </c>
      <c r="R105" s="7">
        <v>0</v>
      </c>
      <c r="S105" s="7">
        <f t="shared" si="6"/>
        <v>0.26829268292682923</v>
      </c>
      <c r="T105" s="8">
        <f t="shared" si="7"/>
        <v>2.2548780487804869</v>
      </c>
    </row>
    <row r="106" spans="1:20" x14ac:dyDescent="0.25">
      <c r="A106" s="6">
        <v>105</v>
      </c>
      <c r="B106" s="6" t="s">
        <v>98</v>
      </c>
      <c r="C106" s="1">
        <v>413</v>
      </c>
      <c r="D106" s="7">
        <v>0.2</v>
      </c>
      <c r="E106" s="7">
        <v>0.01</v>
      </c>
      <c r="F106" s="7">
        <v>0</v>
      </c>
      <c r="G106" s="7">
        <v>0.05</v>
      </c>
      <c r="H106" s="7">
        <v>0.25</v>
      </c>
      <c r="I106" s="7">
        <v>0.02</v>
      </c>
      <c r="J106" s="7">
        <v>0.05</v>
      </c>
      <c r="K106" s="7">
        <v>0</v>
      </c>
      <c r="L106" s="7">
        <v>0</v>
      </c>
      <c r="M106" s="7">
        <v>0.09</v>
      </c>
      <c r="N106" s="7">
        <v>0.34</v>
      </c>
      <c r="O106" s="7">
        <v>0</v>
      </c>
      <c r="P106" s="7">
        <v>0</v>
      </c>
      <c r="Q106" s="7">
        <v>0</v>
      </c>
      <c r="R106" s="7">
        <v>0</v>
      </c>
      <c r="S106" s="7">
        <f t="shared" si="6"/>
        <v>0.24705882352941178</v>
      </c>
      <c r="T106" s="8">
        <f t="shared" si="7"/>
        <v>1.6078823529411768</v>
      </c>
    </row>
    <row r="107" spans="1:20" x14ac:dyDescent="0.25">
      <c r="A107" s="6">
        <v>106</v>
      </c>
      <c r="B107" s="6" t="s">
        <v>99</v>
      </c>
      <c r="C107" s="1">
        <v>314.11999999999989</v>
      </c>
      <c r="D107" s="7">
        <v>0.19</v>
      </c>
      <c r="E107" s="7">
        <v>0.02</v>
      </c>
      <c r="F107" s="7">
        <v>0</v>
      </c>
      <c r="G107" s="7">
        <v>7.0000000000000007E-2</v>
      </c>
      <c r="H107" s="7">
        <v>0.21</v>
      </c>
      <c r="I107" s="7">
        <v>0.03</v>
      </c>
      <c r="J107" s="7">
        <v>0.05</v>
      </c>
      <c r="K107" s="7">
        <v>0</v>
      </c>
      <c r="L107" s="7">
        <v>0</v>
      </c>
      <c r="M107" s="7">
        <v>0.1</v>
      </c>
      <c r="N107" s="7">
        <v>0.33</v>
      </c>
      <c r="O107" s="7">
        <v>0</v>
      </c>
      <c r="P107" s="7">
        <v>0</v>
      </c>
      <c r="Q107" s="7">
        <v>0</v>
      </c>
      <c r="R107" s="7">
        <v>0</v>
      </c>
      <c r="S107" s="7">
        <f t="shared" si="6"/>
        <v>0.26249999999999996</v>
      </c>
      <c r="T107" s="8">
        <f t="shared" si="7"/>
        <v>2.0783749999999985</v>
      </c>
    </row>
    <row r="108" spans="1:20" x14ac:dyDescent="0.25">
      <c r="A108" s="6">
        <v>107</v>
      </c>
      <c r="B108" s="6" t="s">
        <v>100</v>
      </c>
      <c r="C108" s="1">
        <v>215.24</v>
      </c>
      <c r="D108" s="7">
        <v>0.17</v>
      </c>
      <c r="E108" s="7">
        <v>0</v>
      </c>
      <c r="F108" s="7">
        <v>0</v>
      </c>
      <c r="G108" s="7">
        <v>0.06</v>
      </c>
      <c r="H108" s="7">
        <v>0.32</v>
      </c>
      <c r="I108" s="7">
        <v>0.02</v>
      </c>
      <c r="J108" s="7">
        <v>0.05</v>
      </c>
      <c r="K108" s="7">
        <v>0</v>
      </c>
      <c r="L108" s="7">
        <v>0</v>
      </c>
      <c r="M108" s="7">
        <v>7.0000000000000007E-2</v>
      </c>
      <c r="N108" s="7">
        <v>0.31</v>
      </c>
      <c r="O108" s="7">
        <v>0</v>
      </c>
      <c r="P108" s="7">
        <v>0</v>
      </c>
      <c r="Q108" s="7">
        <v>0</v>
      </c>
      <c r="R108" s="7">
        <v>0</v>
      </c>
      <c r="S108" s="7">
        <f t="shared" si="6"/>
        <v>0.19999999999999998</v>
      </c>
      <c r="T108" s="8">
        <f t="shared" si="7"/>
        <v>0.17399999999999949</v>
      </c>
    </row>
    <row r="109" spans="1:20" x14ac:dyDescent="0.25">
      <c r="A109" s="6">
        <v>108</v>
      </c>
      <c r="B109" s="6" t="s">
        <v>101</v>
      </c>
      <c r="C109" s="1">
        <v>66.920000000000073</v>
      </c>
      <c r="D109" s="7">
        <v>0.18</v>
      </c>
      <c r="E109" s="7">
        <v>0.03</v>
      </c>
      <c r="F109" s="7">
        <v>0</v>
      </c>
      <c r="G109" s="7">
        <v>0.04</v>
      </c>
      <c r="H109" s="7">
        <v>0.23</v>
      </c>
      <c r="I109" s="7">
        <v>0.03</v>
      </c>
      <c r="J109" s="7">
        <v>0.06</v>
      </c>
      <c r="K109" s="7">
        <v>0</v>
      </c>
      <c r="L109" s="7">
        <v>0.01</v>
      </c>
      <c r="M109" s="7">
        <v>0.08</v>
      </c>
      <c r="N109" s="7">
        <v>0.32</v>
      </c>
      <c r="O109" s="7">
        <v>0.02</v>
      </c>
      <c r="P109" s="7">
        <v>0.02</v>
      </c>
      <c r="Q109" s="7">
        <v>0</v>
      </c>
      <c r="R109" s="7">
        <v>0</v>
      </c>
      <c r="S109" s="7">
        <f t="shared" si="6"/>
        <v>0.25301204819277107</v>
      </c>
      <c r="T109" s="8">
        <f t="shared" si="7"/>
        <v>1.7892771084337342</v>
      </c>
    </row>
    <row r="110" spans="1:20" x14ac:dyDescent="0.25">
      <c r="A110" s="6">
        <v>109</v>
      </c>
      <c r="B110" s="6" t="s">
        <v>102</v>
      </c>
      <c r="C110" s="1">
        <v>-31.960000000000036</v>
      </c>
      <c r="D110" s="7">
        <v>0.21</v>
      </c>
      <c r="E110" s="7">
        <v>0</v>
      </c>
      <c r="F110" s="7">
        <v>0</v>
      </c>
      <c r="G110" s="7">
        <v>0.1</v>
      </c>
      <c r="H110" s="7">
        <v>0.21</v>
      </c>
      <c r="I110" s="7">
        <v>0.02</v>
      </c>
      <c r="J110" s="7">
        <v>0.04</v>
      </c>
      <c r="K110" s="7">
        <v>0</v>
      </c>
      <c r="L110" s="7">
        <v>0</v>
      </c>
      <c r="M110" s="7">
        <v>0.1</v>
      </c>
      <c r="N110" s="7">
        <v>0.32</v>
      </c>
      <c r="O110" s="7">
        <v>0</v>
      </c>
      <c r="P110" s="7">
        <v>0</v>
      </c>
      <c r="Q110" s="7">
        <v>0</v>
      </c>
      <c r="R110" s="7">
        <v>0</v>
      </c>
      <c r="S110" s="7">
        <f t="shared" si="6"/>
        <v>0.26923076923076922</v>
      </c>
      <c r="T110" s="8">
        <f t="shared" si="7"/>
        <v>2.2834615384615375</v>
      </c>
    </row>
  </sheetData>
  <phoneticPr fontId="2" type="noConversion"/>
  <pageMargins left="0.7" right="0.7" top="0.75" bottom="0.75" header="0.3" footer="0.3"/>
  <pageSetup paperSize="9" orientation="portrait" horizontalDpi="0" verticalDpi="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Chinese surface sediments</vt:lpstr>
      <vt:lpstr>lake trap</vt:lpstr>
      <vt:lpstr>Xiada Co fossil </vt:lpstr>
    </vt:vector>
  </TitlesOfParts>
  <Company/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Liangjie</dc:creator>
  <cp:lastModifiedBy>Jie Liang</cp:lastModifiedBy>
  <dcterms:created xsi:type="dcterms:W3CDTF">2021-08-19T06:55:02Z</dcterms:created>
  <dcterms:modified xsi:type="dcterms:W3CDTF">2022-06-15T06:40:25Z</dcterms:modified>
</cp:coreProperties>
</file>