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filterPrivacy="1" defaultThemeVersion="124226"/>
  <xr:revisionPtr revIDLastSave="0" documentId="13_ncr:1_{E6E8DB9F-20EB-402D-A5E4-3746E7B57470}" xr6:coauthVersionLast="46" xr6:coauthVersionMax="46" xr10:uidLastSave="{00000000-0000-0000-0000-000000000000}"/>
  <bookViews>
    <workbookView xWindow="348" yWindow="456" windowWidth="22668" windowHeight="11904" xr2:uid="{00000000-000D-0000-FFFF-FFFF00000000}"/>
  </bookViews>
  <sheets>
    <sheet name="Table 1" sheetId="16" r:id="rId1"/>
    <sheet name="Table 2" sheetId="1" r:id="rId2"/>
    <sheet name="Table 3" sheetId="2" r:id="rId3"/>
    <sheet name="Table 4" sheetId="3" r:id="rId4"/>
    <sheet name="PlotDat2" sheetId="8" state="hidden" r:id="rId5"/>
    <sheet name="PlotDat3" sheetId="10" state="hidden" r:id="rId6"/>
    <sheet name="PlotDat4" sheetId="12" state="hidden" r:id="rId7"/>
    <sheet name="Table 5" sheetId="4" r:id="rId8"/>
    <sheet name="Table 6" sheetId="5" r:id="rId9"/>
    <sheet name="Table 7" sheetId="6" r:id="rId10"/>
    <sheet name="Table 8" sheetId="15" r:id="rId11"/>
  </sheets>
  <calcPr calcId="181029"/>
</workbook>
</file>

<file path=xl/calcChain.xml><?xml version="1.0" encoding="utf-8"?>
<calcChain xmlns="http://schemas.openxmlformats.org/spreadsheetml/2006/main">
  <c r="F8" i="6" l="1"/>
  <c r="F7" i="6"/>
  <c r="F9"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Q3" authorId="0" shapeId="0" xr:uid="{00000000-0006-0000-0200-000001000000}">
      <text>
        <r>
          <rPr>
            <b/>
            <sz val="9"/>
            <color indexed="81"/>
            <rFont val="宋体"/>
            <family val="3"/>
            <charset val="134"/>
          </rPr>
          <t>不含 Y</t>
        </r>
      </text>
    </comment>
    <comment ref="R3" authorId="0" shapeId="0" xr:uid="{00000000-0006-0000-0200-000002000000}">
      <text>
        <r>
          <rPr>
            <b/>
            <sz val="9"/>
            <color indexed="81"/>
            <rFont val="宋体"/>
            <family val="3"/>
            <charset val="134"/>
          </rPr>
          <t>La-Eu</t>
        </r>
      </text>
    </comment>
    <comment ref="S3" authorId="0" shapeId="0" xr:uid="{00000000-0006-0000-0200-000003000000}">
      <text>
        <r>
          <rPr>
            <b/>
            <sz val="9"/>
            <color indexed="81"/>
            <rFont val="宋体"/>
            <family val="3"/>
            <charset val="134"/>
          </rPr>
          <t>Gd-Lu, 不含 Y</t>
        </r>
      </text>
    </comment>
  </commentList>
</comments>
</file>

<file path=xl/sharedStrings.xml><?xml version="1.0" encoding="utf-8"?>
<sst xmlns="http://schemas.openxmlformats.org/spreadsheetml/2006/main" count="1307" uniqueCount="578">
  <si>
    <t>Sample</t>
  </si>
  <si>
    <t>Th</t>
  </si>
  <si>
    <t>U</t>
  </si>
  <si>
    <t>Th/U</t>
    <phoneticPr fontId="3" type="noConversion"/>
  </si>
  <si>
    <r>
      <t>207</t>
    </r>
    <r>
      <rPr>
        <sz val="9"/>
        <rFont val="Times New Roman"/>
        <family val="1"/>
      </rPr>
      <t>Pb/</t>
    </r>
    <r>
      <rPr>
        <vertAlign val="superscript"/>
        <sz val="9"/>
        <rFont val="Times New Roman"/>
        <family val="1"/>
      </rPr>
      <t>206</t>
    </r>
    <r>
      <rPr>
        <sz val="9"/>
        <rFont val="Times New Roman"/>
        <family val="1"/>
      </rPr>
      <t>Pb</t>
    </r>
  </si>
  <si>
    <r>
      <t>207</t>
    </r>
    <r>
      <rPr>
        <sz val="9"/>
        <rFont val="Times New Roman"/>
        <family val="1"/>
      </rPr>
      <t>Pb/</t>
    </r>
    <r>
      <rPr>
        <vertAlign val="superscript"/>
        <sz val="9"/>
        <rFont val="Times New Roman"/>
        <family val="1"/>
      </rPr>
      <t>235</t>
    </r>
    <r>
      <rPr>
        <sz val="9"/>
        <rFont val="Times New Roman"/>
        <family val="1"/>
      </rPr>
      <t>U</t>
    </r>
  </si>
  <si>
    <r>
      <t>206</t>
    </r>
    <r>
      <rPr>
        <sz val="9"/>
        <rFont val="Times New Roman"/>
        <family val="1"/>
      </rPr>
      <t>Pb/</t>
    </r>
    <r>
      <rPr>
        <vertAlign val="superscript"/>
        <sz val="9"/>
        <rFont val="Times New Roman"/>
        <family val="1"/>
      </rPr>
      <t>238</t>
    </r>
    <r>
      <rPr>
        <sz val="9"/>
        <rFont val="Times New Roman"/>
        <family val="1"/>
      </rPr>
      <t>U</t>
    </r>
  </si>
  <si>
    <r>
      <t>Ti (</t>
    </r>
    <r>
      <rPr>
        <sz val="12"/>
        <rFont val="宋体"/>
        <family val="3"/>
        <charset val="134"/>
      </rPr>
      <t>°</t>
    </r>
    <r>
      <rPr>
        <sz val="12"/>
        <rFont val="Times New Roman"/>
        <family val="1"/>
      </rPr>
      <t>C)</t>
    </r>
    <phoneticPr fontId="8" type="noConversion"/>
  </si>
  <si>
    <t>(ppm)</t>
  </si>
  <si>
    <t>Ratio</t>
  </si>
  <si>
    <t>1σ</t>
  </si>
  <si>
    <t>Age (Ma)</t>
  </si>
  <si>
    <t>ZC-21-02</t>
  </si>
  <si>
    <t>99%</t>
  </si>
  <si>
    <t>-</t>
    <phoneticPr fontId="3" type="noConversion"/>
  </si>
  <si>
    <t>ZC-21-03</t>
  </si>
  <si>
    <t>97%</t>
  </si>
  <si>
    <t>-</t>
    <phoneticPr fontId="3" type="noConversion"/>
  </si>
  <si>
    <t>ZC-21-04</t>
  </si>
  <si>
    <t>ZC-21-06</t>
  </si>
  <si>
    <t>96%</t>
  </si>
  <si>
    <t>-</t>
    <phoneticPr fontId="3" type="noConversion"/>
  </si>
  <si>
    <t>ZC-21-07</t>
  </si>
  <si>
    <t>ZC-21-08</t>
  </si>
  <si>
    <t>ZC-21-09</t>
  </si>
  <si>
    <t>95%</t>
  </si>
  <si>
    <t>ZC-21-10</t>
  </si>
  <si>
    <t>ZC-21-12</t>
  </si>
  <si>
    <t>ZC-21-13</t>
  </si>
  <si>
    <t>ZC-21-14</t>
  </si>
  <si>
    <t>98%</t>
  </si>
  <si>
    <t>ZC-21-15</t>
  </si>
  <si>
    <t>ZC-22-03</t>
  </si>
  <si>
    <t>ZC-22-04</t>
  </si>
  <si>
    <t>ZC-22-05</t>
  </si>
  <si>
    <t>ZC-22-07</t>
  </si>
  <si>
    <t>ZC-22-08</t>
  </si>
  <si>
    <t>94%</t>
  </si>
  <si>
    <t>ZC-22-09</t>
  </si>
  <si>
    <t>ZC-22-10</t>
  </si>
  <si>
    <t>ZC-22-11</t>
  </si>
  <si>
    <t>ZC-22-12</t>
  </si>
  <si>
    <t>ZC-22-13</t>
  </si>
  <si>
    <t>ZC-22-14</t>
  </si>
  <si>
    <t>ZC-22-15</t>
  </si>
  <si>
    <t>ZC-22-16</t>
  </si>
  <si>
    <t>ZC-19-01</t>
  </si>
  <si>
    <t>92%</t>
  </si>
  <si>
    <t>ZC-19-02</t>
  </si>
  <si>
    <t>93%</t>
  </si>
  <si>
    <t>ZC-19-03</t>
  </si>
  <si>
    <t>89%</t>
  </si>
  <si>
    <t>ZC-19-04</t>
  </si>
  <si>
    <t>90%</t>
  </si>
  <si>
    <t>ZC-19-05</t>
  </si>
  <si>
    <t>ZC-19-06</t>
  </si>
  <si>
    <t>ZC-19-07</t>
  </si>
  <si>
    <t>ZC-19-08</t>
  </si>
  <si>
    <t>ZC-19-09</t>
  </si>
  <si>
    <t>ZC-19-11</t>
  </si>
  <si>
    <t>ZC-19-12</t>
  </si>
  <si>
    <t>ZC-19-13</t>
  </si>
  <si>
    <t>ZC-19-14</t>
  </si>
  <si>
    <t>ZC-19-15</t>
  </si>
  <si>
    <t>ZC-19-16</t>
  </si>
  <si>
    <t>ZC-20-02</t>
  </si>
  <si>
    <t>ZC-20-03</t>
  </si>
  <si>
    <t>ZC-20-04</t>
  </si>
  <si>
    <t>ZC-20-05</t>
  </si>
  <si>
    <t>ZC-20-06</t>
  </si>
  <si>
    <t>ZC-20-08</t>
  </si>
  <si>
    <t>ZC-20-09</t>
  </si>
  <si>
    <t>ZC-20-10</t>
  </si>
  <si>
    <t>ZC-20-11</t>
  </si>
  <si>
    <t>ZC-20-12</t>
  </si>
  <si>
    <t>ZC-20-13</t>
  </si>
  <si>
    <t>ZC-20-14</t>
  </si>
  <si>
    <t>82%</t>
  </si>
  <si>
    <t>ZC-20-15</t>
  </si>
  <si>
    <t>Spot type</t>
    <phoneticPr fontId="3" type="noConversion"/>
  </si>
  <si>
    <t>ROZ</t>
    <phoneticPr fontId="3" type="noConversion"/>
  </si>
  <si>
    <t>ROZ</t>
    <phoneticPr fontId="3" type="noConversion"/>
  </si>
  <si>
    <t>Core</t>
    <phoneticPr fontId="3" type="noConversion"/>
  </si>
  <si>
    <t>ROZ</t>
    <phoneticPr fontId="3" type="noConversion"/>
  </si>
  <si>
    <t>ROZ</t>
    <phoneticPr fontId="3" type="noConversion"/>
  </si>
  <si>
    <t>Core</t>
    <phoneticPr fontId="3" type="noConversion"/>
  </si>
  <si>
    <t>ROZ</t>
    <phoneticPr fontId="3" type="noConversion"/>
  </si>
  <si>
    <t>Core</t>
    <phoneticPr fontId="3" type="noConversion"/>
  </si>
  <si>
    <t>ROZ</t>
    <phoneticPr fontId="3" type="noConversion"/>
  </si>
  <si>
    <t>Core</t>
    <phoneticPr fontId="3" type="noConversion"/>
  </si>
  <si>
    <t>ZC-20 (granitic vein)</t>
    <phoneticPr fontId="3" type="noConversion"/>
  </si>
  <si>
    <t>ZC-19 (granitic vein)</t>
    <phoneticPr fontId="3" type="noConversion"/>
  </si>
  <si>
    <t>ZC-22 (leucosome)</t>
    <phoneticPr fontId="3" type="noConversion"/>
  </si>
  <si>
    <t>ZC-21 (leucosome)</t>
    <phoneticPr fontId="3" type="noConversion"/>
  </si>
  <si>
    <t>-</t>
    <phoneticPr fontId="3" type="noConversion"/>
  </si>
  <si>
    <t>-</t>
    <phoneticPr fontId="3" type="noConversion"/>
  </si>
  <si>
    <t xml:space="preserve">Sample </t>
    <phoneticPr fontId="3" type="noConversion"/>
  </si>
  <si>
    <t>Age (Ma)</t>
    <phoneticPr fontId="3" type="noConversion"/>
  </si>
  <si>
    <t>La</t>
  </si>
  <si>
    <t>Ce</t>
  </si>
  <si>
    <t>Pr</t>
  </si>
  <si>
    <t>Nd</t>
  </si>
  <si>
    <t>Sm</t>
  </si>
  <si>
    <t>Eu</t>
  </si>
  <si>
    <t>Gd</t>
  </si>
  <si>
    <t>Tb</t>
  </si>
  <si>
    <t>Dy</t>
  </si>
  <si>
    <t>Ho</t>
  </si>
  <si>
    <t>Er</t>
  </si>
  <si>
    <t>Tm</t>
  </si>
  <si>
    <t>Yb</t>
  </si>
  <si>
    <t>Lu</t>
  </si>
  <si>
    <t>ΣREE</t>
  </si>
  <si>
    <t>LREE</t>
  </si>
  <si>
    <t>HREE</t>
  </si>
  <si>
    <t>LREE/HREE</t>
    <phoneticPr fontId="7" type="noConversion"/>
  </si>
  <si>
    <r>
      <t>La</t>
    </r>
    <r>
      <rPr>
        <vertAlign val="subscript"/>
        <sz val="10"/>
        <rFont val="Times New Roman"/>
        <family val="1"/>
      </rPr>
      <t>N</t>
    </r>
    <r>
      <rPr>
        <sz val="10"/>
        <rFont val="Times New Roman"/>
        <family val="1"/>
      </rPr>
      <t>/Yb</t>
    </r>
    <r>
      <rPr>
        <vertAlign val="subscript"/>
        <sz val="10"/>
        <rFont val="Times New Roman"/>
        <family val="1"/>
      </rPr>
      <t>N</t>
    </r>
    <phoneticPr fontId="7" type="noConversion"/>
  </si>
  <si>
    <t>δEu</t>
  </si>
  <si>
    <t>δCe</t>
  </si>
  <si>
    <t>ZC-21 (leucosome)</t>
    <phoneticPr fontId="3" type="noConversion"/>
  </si>
  <si>
    <t>ZC-22 (leucosome)</t>
    <phoneticPr fontId="3" type="noConversion"/>
  </si>
  <si>
    <t>ZC-20 (granitic vein)</t>
    <phoneticPr fontId="3" type="noConversion"/>
  </si>
  <si>
    <t>-</t>
    <phoneticPr fontId="3" type="noConversion"/>
  </si>
  <si>
    <t>Spot No.</t>
    <phoneticPr fontId="3" type="noConversion"/>
  </si>
  <si>
    <t>Spot type</t>
    <phoneticPr fontId="3" type="noConversion"/>
  </si>
  <si>
    <t>Age (Ma)</t>
    <phoneticPr fontId="3" type="noConversion"/>
  </si>
  <si>
    <r>
      <rPr>
        <vertAlign val="superscript"/>
        <sz val="11"/>
        <color theme="1"/>
        <rFont val="Times New Roman"/>
        <family val="1"/>
      </rPr>
      <t>176</t>
    </r>
    <r>
      <rPr>
        <sz val="11"/>
        <color theme="1"/>
        <rFont val="Times New Roman"/>
        <family val="1"/>
      </rPr>
      <t>Yb/</t>
    </r>
    <r>
      <rPr>
        <vertAlign val="superscript"/>
        <sz val="11"/>
        <color theme="1"/>
        <rFont val="Times New Roman"/>
        <family val="1"/>
      </rPr>
      <t>177</t>
    </r>
    <r>
      <rPr>
        <sz val="11"/>
        <color theme="1"/>
        <rFont val="Times New Roman"/>
        <family val="1"/>
      </rPr>
      <t>Hf</t>
    </r>
    <phoneticPr fontId="3" type="noConversion"/>
  </si>
  <si>
    <r>
      <rPr>
        <vertAlign val="superscript"/>
        <sz val="11"/>
        <color theme="1"/>
        <rFont val="Times New Roman"/>
        <family val="1"/>
      </rPr>
      <t>176</t>
    </r>
    <r>
      <rPr>
        <sz val="11"/>
        <color theme="1"/>
        <rFont val="Times New Roman"/>
        <family val="1"/>
      </rPr>
      <t>Lu/</t>
    </r>
    <r>
      <rPr>
        <vertAlign val="superscript"/>
        <sz val="11"/>
        <color theme="1"/>
        <rFont val="Times New Roman"/>
        <family val="1"/>
      </rPr>
      <t>177</t>
    </r>
    <r>
      <rPr>
        <sz val="11"/>
        <color theme="1"/>
        <rFont val="Times New Roman"/>
        <family val="1"/>
      </rPr>
      <t>Hf</t>
    </r>
    <phoneticPr fontId="3" type="noConversion"/>
  </si>
  <si>
    <r>
      <rPr>
        <vertAlign val="superscript"/>
        <sz val="11"/>
        <color theme="1"/>
        <rFont val="Times New Roman"/>
        <family val="1"/>
      </rPr>
      <t>176</t>
    </r>
    <r>
      <rPr>
        <sz val="11"/>
        <color theme="1"/>
        <rFont val="Times New Roman"/>
        <family val="1"/>
      </rPr>
      <t>Hf/</t>
    </r>
    <r>
      <rPr>
        <vertAlign val="superscript"/>
        <sz val="11"/>
        <color theme="1"/>
        <rFont val="Times New Roman"/>
        <family val="1"/>
      </rPr>
      <t>177</t>
    </r>
    <r>
      <rPr>
        <sz val="11"/>
        <color theme="1"/>
        <rFont val="Times New Roman"/>
        <family val="1"/>
      </rPr>
      <t>Hf</t>
    </r>
    <phoneticPr fontId="3" type="noConversion"/>
  </si>
  <si>
    <t>2σ</t>
  </si>
  <si>
    <r>
      <t>(176Hf/177Hf)</t>
    </r>
    <r>
      <rPr>
        <vertAlign val="subscript"/>
        <sz val="11"/>
        <color theme="1"/>
        <rFont val="Times New Roman"/>
        <family val="1"/>
      </rPr>
      <t>i</t>
    </r>
    <phoneticPr fontId="3" type="noConversion"/>
  </si>
  <si>
    <r>
      <t>ε</t>
    </r>
    <r>
      <rPr>
        <vertAlign val="subscript"/>
        <sz val="11"/>
        <color theme="1"/>
        <rFont val="Times New Roman"/>
        <family val="1"/>
      </rPr>
      <t>Hf</t>
    </r>
    <r>
      <rPr>
        <sz val="11"/>
        <color theme="1"/>
        <rFont val="Times New Roman"/>
        <family val="1"/>
      </rPr>
      <t>(t)</t>
    </r>
    <phoneticPr fontId="8" type="noConversion"/>
  </si>
  <si>
    <r>
      <t>T</t>
    </r>
    <r>
      <rPr>
        <vertAlign val="subscript"/>
        <sz val="11"/>
        <color theme="1"/>
        <rFont val="Times New Roman"/>
        <family val="1"/>
      </rPr>
      <t>DM2</t>
    </r>
    <r>
      <rPr>
        <sz val="11"/>
        <color theme="1"/>
        <rFont val="Times New Roman"/>
        <family val="1"/>
      </rPr>
      <t>(Ga)</t>
    </r>
    <phoneticPr fontId="3" type="noConversion"/>
  </si>
  <si>
    <t>ZC-21 (leucosome)</t>
    <phoneticPr fontId="3" type="noConversion"/>
  </si>
  <si>
    <t>ROZ</t>
    <phoneticPr fontId="3" type="noConversion"/>
  </si>
  <si>
    <t>ROZ</t>
    <phoneticPr fontId="3" type="noConversion"/>
  </si>
  <si>
    <t>Core</t>
    <phoneticPr fontId="3" type="noConversion"/>
  </si>
  <si>
    <t>Core</t>
    <phoneticPr fontId="3" type="noConversion"/>
  </si>
  <si>
    <t>ROZ</t>
    <phoneticPr fontId="3" type="noConversion"/>
  </si>
  <si>
    <t>ROZ</t>
    <phoneticPr fontId="3" type="noConversion"/>
  </si>
  <si>
    <t>ROZ</t>
    <phoneticPr fontId="3" type="noConversion"/>
  </si>
  <si>
    <t>Core</t>
    <phoneticPr fontId="3" type="noConversion"/>
  </si>
  <si>
    <t>ZC-22 (leucosome)</t>
    <phoneticPr fontId="3" type="noConversion"/>
  </si>
  <si>
    <t>ROZ</t>
    <phoneticPr fontId="3" type="noConversion"/>
  </si>
  <si>
    <t>Core</t>
    <phoneticPr fontId="3" type="noConversion"/>
  </si>
  <si>
    <t>Core</t>
    <phoneticPr fontId="3" type="noConversion"/>
  </si>
  <si>
    <t>Core</t>
    <phoneticPr fontId="3" type="noConversion"/>
  </si>
  <si>
    <t>ZC-19 (granitic vein)</t>
    <phoneticPr fontId="3" type="noConversion"/>
  </si>
  <si>
    <t>ROZ</t>
    <phoneticPr fontId="3" type="noConversion"/>
  </si>
  <si>
    <t>Core</t>
    <phoneticPr fontId="3" type="noConversion"/>
  </si>
  <si>
    <t>ZC-20 (granitic vein)</t>
    <phoneticPr fontId="3" type="noConversion"/>
  </si>
  <si>
    <t>Sample</t>
    <phoneticPr fontId="20" type="noConversion"/>
  </si>
  <si>
    <r>
      <t>Intensity O</t>
    </r>
    <r>
      <rPr>
        <vertAlign val="superscript"/>
        <sz val="12"/>
        <rFont val="Times New Roman"/>
        <family val="1"/>
      </rPr>
      <t>16</t>
    </r>
    <phoneticPr fontId="20" type="noConversion"/>
  </si>
  <si>
    <r>
      <t>O</t>
    </r>
    <r>
      <rPr>
        <vertAlign val="superscript"/>
        <sz val="12"/>
        <rFont val="Times New Roman"/>
        <family val="1"/>
      </rPr>
      <t>16</t>
    </r>
    <r>
      <rPr>
        <sz val="12"/>
        <rFont val="Times New Roman"/>
        <family val="1"/>
      </rPr>
      <t>/O</t>
    </r>
    <r>
      <rPr>
        <vertAlign val="superscript"/>
        <sz val="12"/>
        <rFont val="Times New Roman"/>
        <family val="1"/>
      </rPr>
      <t>18</t>
    </r>
    <r>
      <rPr>
        <sz val="12"/>
        <rFont val="Times New Roman"/>
        <family val="1"/>
      </rPr>
      <t xml:space="preserve"> Mean</t>
    </r>
    <phoneticPr fontId="20" type="noConversion"/>
  </si>
  <si>
    <r>
      <t>delta O</t>
    </r>
    <r>
      <rPr>
        <vertAlign val="superscript"/>
        <sz val="12"/>
        <rFont val="Times New Roman"/>
        <family val="1"/>
      </rPr>
      <t>18</t>
    </r>
    <phoneticPr fontId="20" type="noConversion"/>
  </si>
  <si>
    <t>2SE</t>
    <phoneticPr fontId="20" type="noConversion"/>
  </si>
  <si>
    <t>Degree</t>
  </si>
  <si>
    <t>Ce</t>
    <phoneticPr fontId="3" type="noConversion"/>
  </si>
  <si>
    <t>Initial melt</t>
  </si>
  <si>
    <t>F=0.1</t>
    <phoneticPr fontId="8" type="noConversion"/>
  </si>
  <si>
    <t>F=0.2</t>
    <phoneticPr fontId="8" type="noConversion"/>
  </si>
  <si>
    <t>F=0.3</t>
  </si>
  <si>
    <t>F=0.4</t>
  </si>
  <si>
    <t>F=0.5</t>
  </si>
  <si>
    <t>F=0.6</t>
  </si>
  <si>
    <t>F=0.7</t>
  </si>
  <si>
    <t>F=0.8</t>
  </si>
  <si>
    <t>F=0.9</t>
  </si>
  <si>
    <t>Residue</t>
  </si>
  <si>
    <t>Initial melt</t>
    <phoneticPr fontId="3" type="noConversion"/>
  </si>
  <si>
    <t>Residue facies</t>
    <phoneticPr fontId="3" type="noConversion"/>
  </si>
  <si>
    <t>Average gneiss</t>
    <phoneticPr fontId="3" type="noConversion"/>
  </si>
  <si>
    <r>
      <t>TiO</t>
    </r>
    <r>
      <rPr>
        <vertAlign val="subscript"/>
        <sz val="14"/>
        <rFont val="Times New Roman"/>
        <family val="1"/>
      </rPr>
      <t>2</t>
    </r>
  </si>
  <si>
    <r>
      <t>Fe</t>
    </r>
    <r>
      <rPr>
        <vertAlign val="subscript"/>
        <sz val="14"/>
        <rFont val="Times New Roman"/>
        <family val="1"/>
      </rPr>
      <t>2</t>
    </r>
    <r>
      <rPr>
        <sz val="14"/>
        <rFont val="Times New Roman"/>
        <family val="1"/>
      </rPr>
      <t>O</t>
    </r>
    <r>
      <rPr>
        <vertAlign val="subscript"/>
        <sz val="14"/>
        <rFont val="Times New Roman"/>
        <family val="1"/>
      </rPr>
      <t>3</t>
    </r>
    <r>
      <rPr>
        <sz val="14"/>
        <rFont val="Times New Roman"/>
        <family val="1"/>
      </rPr>
      <t>t</t>
    </r>
  </si>
  <si>
    <t>V</t>
  </si>
  <si>
    <t>Nb</t>
  </si>
  <si>
    <t>Average</t>
    <phoneticPr fontId="3" type="noConversion"/>
  </si>
  <si>
    <t>IsoLine</t>
  </si>
  <si>
    <t>ErrBox</t>
  </si>
  <si>
    <t>ErrBox</t>
    <phoneticPr fontId="3" type="noConversion"/>
  </si>
  <si>
    <t>Source sheet</t>
  </si>
  <si>
    <t>Sheet1</t>
  </si>
  <si>
    <t>Plot name</t>
  </si>
  <si>
    <t>Average1</t>
  </si>
  <si>
    <t>Plot Type</t>
  </si>
  <si>
    <t>1st free col</t>
  </si>
  <si>
    <t>Sigma Level</t>
  </si>
  <si>
    <t>Absolute Errs</t>
  </si>
  <si>
    <t>Symbol Type</t>
  </si>
  <si>
    <t>Inverse Plot</t>
  </si>
  <si>
    <t>Color Plot</t>
  </si>
  <si>
    <t>3D plot</t>
  </si>
  <si>
    <t>Linear</t>
  </si>
  <si>
    <t>Data Range</t>
  </si>
  <si>
    <t>R4:S40</t>
  </si>
  <si>
    <t>Filled Symbols</t>
  </si>
  <si>
    <t>ConcAge</t>
  </si>
  <si>
    <t>ConcSwap</t>
  </si>
  <si>
    <t>1st Symbol-row</t>
  </si>
  <si>
    <t>Average2</t>
  </si>
  <si>
    <t>Average3</t>
  </si>
  <si>
    <t>V4:W20</t>
  </si>
  <si>
    <t>Lithology</t>
  </si>
  <si>
    <t>Sampling location</t>
  </si>
  <si>
    <t>MSWD</t>
  </si>
  <si>
    <t> 09YK-8B</t>
  </si>
  <si>
    <t>Orthogneiss</t>
  </si>
  <si>
    <t> 09YK-10a</t>
  </si>
  <si>
    <t>Gneissoid granite</t>
  </si>
  <si>
    <t> 09YK-12</t>
  </si>
  <si>
    <t> 09YK-15a</t>
  </si>
  <si>
    <t> 09YK-16 T</t>
  </si>
  <si>
    <t>Leucosome in migtite</t>
  </si>
  <si>
    <t> 09YK-17</t>
  </si>
  <si>
    <t>GZ0102</t>
  </si>
  <si>
    <t>02YK-42</t>
  </si>
  <si>
    <t>02YK-27 </t>
  </si>
  <si>
    <t>02YK-50</t>
  </si>
  <si>
    <t>02YK-60</t>
  </si>
  <si>
    <t xml:space="preserve">Hxy-1 </t>
  </si>
  <si>
    <t>Gneissic granite</t>
  </si>
  <si>
    <t xml:space="preserve">Xinyi-Gaozhou </t>
  </si>
  <si>
    <t>Hy-1</t>
  </si>
  <si>
    <t xml:space="preserve">SHRIMP zircon U–Pb </t>
  </si>
  <si>
    <t>Hsw-1</t>
  </si>
  <si>
    <t>Hl-1</t>
  </si>
  <si>
    <t xml:space="preserve">Yunkai Group Yunkai, Guangdong </t>
  </si>
  <si>
    <t>G0102-1</t>
  </si>
  <si>
    <t>G0108-1</t>
  </si>
  <si>
    <t xml:space="preserve">G0107-1 </t>
  </si>
  <si>
    <t xml:space="preserve">BY004-1 </t>
  </si>
  <si>
    <t xml:space="preserve">Orthogneiss </t>
  </si>
  <si>
    <t xml:space="preserve">Baiyun mountain, Guangdong </t>
  </si>
  <si>
    <t xml:space="preserve">BY005-1 </t>
  </si>
  <si>
    <t xml:space="preserve">BY022-3 </t>
  </si>
  <si>
    <t> 09WG-3</t>
  </si>
  <si>
    <t> 09WG-4</t>
  </si>
  <si>
    <t> 09WG-7</t>
  </si>
  <si>
    <t> 09WG-12</t>
  </si>
  <si>
    <t> 07HJ-61</t>
  </si>
  <si>
    <t> 07HJ-122</t>
  </si>
  <si>
    <t>07HJ75</t>
  </si>
  <si>
    <t>Biotite monzogranite</t>
  </si>
  <si>
    <t>06S40</t>
  </si>
  <si>
    <t>Monzogranite</t>
  </si>
  <si>
    <t> 09WG-25</t>
  </si>
  <si>
    <t> 08WY-6</t>
  </si>
  <si>
    <t> 09WG-57</t>
  </si>
  <si>
    <t> 09WG-32 g</t>
  </si>
  <si>
    <t> 09WG-32f</t>
  </si>
  <si>
    <t> 09WG-93</t>
  </si>
  <si>
    <t> 09WG-94</t>
  </si>
  <si>
    <t> 09WG-96</t>
  </si>
  <si>
    <t> 08FJ-88A</t>
  </si>
  <si>
    <t>Zhudongyang, Yong'an</t>
  </si>
  <si>
    <t> 08FJ-131B</t>
  </si>
  <si>
    <t>Beijia village, Shanghang</t>
  </si>
  <si>
    <t> 08FJ-135A</t>
  </si>
  <si>
    <t>North Yongping, Wuping</t>
  </si>
  <si>
    <t> 08FJ-135B</t>
  </si>
  <si>
    <t>Yongping, Wuping</t>
  </si>
  <si>
    <t> 08FJ-136</t>
  </si>
  <si>
    <t xml:space="preserve">04GD68 </t>
  </si>
  <si>
    <t>Sibao granite in Wuyi doin</t>
  </si>
  <si>
    <t xml:space="preserve">01SC14-3 </t>
  </si>
  <si>
    <t xml:space="preserve">Tianjingping Complex in Wuyi doin </t>
  </si>
  <si>
    <t>2KFJ328</t>
  </si>
  <si>
    <t>Weipu granite in Wuyi doin</t>
  </si>
  <si>
    <t xml:space="preserve">125-1 </t>
  </si>
  <si>
    <t xml:space="preserve"> Tianjingping Complex in Wuyi Doin </t>
  </si>
  <si>
    <t xml:space="preserve">04SC75 </t>
  </si>
  <si>
    <t>04SC37</t>
  </si>
  <si>
    <t>XW01</t>
  </si>
  <si>
    <t>XW02</t>
  </si>
  <si>
    <t>DT01</t>
  </si>
  <si>
    <t>DT02</t>
  </si>
  <si>
    <t>DT04</t>
  </si>
  <si>
    <t>DT09</t>
  </si>
  <si>
    <t>06FJ61-3</t>
  </si>
  <si>
    <t>Dating Method</t>
  </si>
  <si>
    <t>Crystallization age</t>
  </si>
  <si>
    <t>References</t>
  </si>
  <si>
    <t xml:space="preserve">LA-ICP-MS zircon U–Pb </t>
  </si>
  <si>
    <t>GZ0301</t>
  </si>
  <si>
    <t>Charnockite</t>
  </si>
  <si>
    <t>Yunlu, Gaozhou</t>
  </si>
  <si>
    <t>GZ0302</t>
  </si>
  <si>
    <t>GZ0307</t>
  </si>
  <si>
    <t>GZ0705</t>
  </si>
  <si>
    <t>Longxiu, Gaozhou</t>
  </si>
  <si>
    <t>GZ0101</t>
  </si>
  <si>
    <t>Bt-Pl gneiss</t>
  </si>
  <si>
    <t>G0104-1</t>
  </si>
  <si>
    <t>Gneiss</t>
  </si>
  <si>
    <t>Granite</t>
  </si>
  <si>
    <t>Two-mica granite</t>
  </si>
  <si>
    <t>Muscovite granite</t>
  </si>
  <si>
    <t>Biotite gneissic granite</t>
  </si>
  <si>
    <t>GZ-09</t>
  </si>
  <si>
    <t>Gaozhou, Yunkai</t>
  </si>
  <si>
    <t>GZ-03</t>
  </si>
  <si>
    <t>GZ-11</t>
  </si>
  <si>
    <t>GZ-07</t>
  </si>
  <si>
    <t>GZ-13</t>
  </si>
  <si>
    <t>23GX111</t>
  </si>
  <si>
    <t>GZ-05</t>
  </si>
  <si>
    <t>15PW-5</t>
  </si>
  <si>
    <t>Leucosome</t>
  </si>
  <si>
    <t>15WS-18-2</t>
  </si>
  <si>
    <t>ZC-19</t>
  </si>
  <si>
    <t>Granitic vein</t>
  </si>
  <si>
    <t>Zhenlong, Zengcheng</t>
  </si>
  <si>
    <t>This Study</t>
  </si>
  <si>
    <t>ZC-20</t>
  </si>
  <si>
    <t>ZC-21</t>
  </si>
  <si>
    <t>ZC-22</t>
  </si>
  <si>
    <t>Dajiuwan, Chencai</t>
  </si>
  <si>
    <t>Xiawuzhai,Chencai</t>
  </si>
  <si>
    <t>JXW203-1</t>
  </si>
  <si>
    <t>Mozongranite</t>
  </si>
  <si>
    <t>Xunwu,Southern of Jiangxi</t>
  </si>
  <si>
    <t>JXW8060</t>
  </si>
  <si>
    <t>Mesosome</t>
  </si>
  <si>
    <t>Xikou, Fujian</t>
  </si>
  <si>
    <t>06FJ65-1</t>
  </si>
  <si>
    <t>Mashan, Fujian</t>
  </si>
  <si>
    <t>06FJ65-3</t>
  </si>
  <si>
    <t>06FJ122-2</t>
  </si>
  <si>
    <t>Erdu, Fujian</t>
  </si>
  <si>
    <t>06FJ59-2</t>
  </si>
  <si>
    <t>06FJ61-4</t>
  </si>
  <si>
    <t>JX-54-1</t>
  </si>
  <si>
    <t>Western of Fujian</t>
  </si>
  <si>
    <t>JX-52-1</t>
  </si>
  <si>
    <t>JS-84</t>
  </si>
  <si>
    <t>Southern of Jiangxi</t>
  </si>
  <si>
    <t>Yunkai Domain</t>
    <phoneticPr fontId="3" type="noConversion"/>
  </si>
  <si>
    <t>F</t>
    <phoneticPr fontId="3" type="noConversion"/>
  </si>
  <si>
    <t xml:space="preserve">Note: F represents the proportion of extracted melt </t>
    <phoneticPr fontId="3" type="noConversion"/>
  </si>
  <si>
    <t>F</t>
    <phoneticPr fontId="3" type="noConversion"/>
  </si>
  <si>
    <t>Mig-1</t>
    <phoneticPr fontId="3" type="noConversion"/>
  </si>
  <si>
    <t>Mig-2</t>
    <phoneticPr fontId="3" type="noConversion"/>
  </si>
  <si>
    <t>Baiyunshan Domain</t>
    <phoneticPr fontId="3" type="noConversion"/>
  </si>
  <si>
    <t>Wugongshan Domain</t>
    <phoneticPr fontId="3" type="noConversion"/>
  </si>
  <si>
    <t>Granite</t>
    <phoneticPr fontId="3" type="noConversion"/>
  </si>
  <si>
    <t>439±2</t>
  </si>
  <si>
    <t>439±4</t>
  </si>
  <si>
    <t>437±4</t>
  </si>
  <si>
    <t>438±4</t>
  </si>
  <si>
    <t>425±5</t>
  </si>
  <si>
    <t>432±3</t>
  </si>
  <si>
    <t>465±10</t>
  </si>
  <si>
    <t>435±11</t>
  </si>
  <si>
    <t>413±8</t>
  </si>
  <si>
    <t>443±9</t>
  </si>
  <si>
    <t>437±5</t>
  </si>
  <si>
    <t>430±8</t>
  </si>
  <si>
    <t>443±4</t>
  </si>
  <si>
    <t>436±3</t>
  </si>
  <si>
    <t>435±3</t>
  </si>
  <si>
    <t>428±16</t>
  </si>
  <si>
    <t>446±7</t>
  </si>
  <si>
    <t>454±8</t>
  </si>
  <si>
    <t>439±9</t>
  </si>
  <si>
    <t>440±2</t>
  </si>
  <si>
    <t>424±3</t>
  </si>
  <si>
    <t>454±11</t>
  </si>
  <si>
    <t>427±4</t>
  </si>
  <si>
    <t>452±8</t>
  </si>
  <si>
    <t>433±5</t>
  </si>
  <si>
    <t>447±2</t>
  </si>
  <si>
    <t>433±3</t>
  </si>
  <si>
    <t>435±4</t>
  </si>
  <si>
    <t>413±3</t>
  </si>
  <si>
    <t>436±6</t>
  </si>
  <si>
    <t>409±3</t>
  </si>
  <si>
    <t>411±4</t>
  </si>
  <si>
    <t>436±5</t>
  </si>
  <si>
    <t>453±3</t>
  </si>
  <si>
    <t>442±8</t>
  </si>
  <si>
    <t>439±6</t>
  </si>
  <si>
    <t>438±5</t>
  </si>
  <si>
    <t>442±4</t>
  </si>
  <si>
    <t>450± 8 </t>
  </si>
  <si>
    <t>449± 5 </t>
  </si>
  <si>
    <t>443± 7 </t>
  </si>
  <si>
    <t>415± 7 </t>
  </si>
  <si>
    <t>435± 8 </t>
  </si>
  <si>
    <t>452± 6 </t>
  </si>
  <si>
    <t>430±5</t>
  </si>
  <si>
    <t>422±10</t>
  </si>
  <si>
    <t>441±6</t>
  </si>
  <si>
    <t>467±10</t>
  </si>
  <si>
    <t>426±3</t>
  </si>
  <si>
    <t>439±3</t>
  </si>
  <si>
    <t>443±3</t>
  </si>
  <si>
    <t>430±3</t>
  </si>
  <si>
    <t>431±3</t>
  </si>
  <si>
    <t>429±3</t>
  </si>
  <si>
    <t>442±5</t>
  </si>
  <si>
    <t>434±4</t>
  </si>
  <si>
    <t>444±9</t>
  </si>
  <si>
    <t>448±5</t>
  </si>
  <si>
    <t>443±6</t>
  </si>
  <si>
    <t>433±2</t>
  </si>
  <si>
    <t>434±3</t>
  </si>
  <si>
    <t>438±2</t>
  </si>
  <si>
    <t>445 ± 8 </t>
  </si>
  <si>
    <t>455 ± 9 </t>
  </si>
  <si>
    <t>456 ± 5 </t>
  </si>
  <si>
    <t>443 ± 5 </t>
  </si>
  <si>
    <t>424 ± 6 </t>
  </si>
  <si>
    <t>452 ± 4 </t>
  </si>
  <si>
    <t>410± 10</t>
  </si>
  <si>
    <t>427± 15</t>
  </si>
  <si>
    <t>430± 9</t>
  </si>
  <si>
    <t>457± 6</t>
  </si>
  <si>
    <t>430 ± 6</t>
  </si>
  <si>
    <t>438± 3</t>
  </si>
  <si>
    <t>432± 6</t>
  </si>
  <si>
    <t>427± 4</t>
  </si>
  <si>
    <t>426± 6</t>
  </si>
  <si>
    <t>426± 8</t>
  </si>
  <si>
    <t>437± 3</t>
  </si>
  <si>
    <t>430± 6</t>
  </si>
  <si>
    <t>431±4</t>
  </si>
  <si>
    <t>450±4</t>
  </si>
  <si>
    <t>445±7</t>
  </si>
  <si>
    <t>441±4</t>
  </si>
  <si>
    <t>442±3</t>
  </si>
  <si>
    <t>441±3</t>
  </si>
  <si>
    <t>447±5</t>
  </si>
  <si>
    <t>446±4</t>
  </si>
  <si>
    <t>Wang et al., 2011</t>
    <phoneticPr fontId="3" type="noConversion"/>
  </si>
  <si>
    <t>Wang et al., 2013a</t>
    <phoneticPr fontId="3" type="noConversion"/>
  </si>
  <si>
    <t>Wang et al., 2007</t>
    <phoneticPr fontId="3" type="noConversion"/>
  </si>
  <si>
    <t>Peng et al., 2006</t>
    <phoneticPr fontId="3" type="noConversion"/>
  </si>
  <si>
    <t>Yang et al., 2010</t>
    <phoneticPr fontId="3" type="noConversion"/>
  </si>
  <si>
    <t>Chen et al., 2012</t>
    <phoneticPr fontId="3" type="noConversion"/>
  </si>
  <si>
    <t>Yang, 2016</t>
    <phoneticPr fontId="3" type="noConversion"/>
  </si>
  <si>
    <t>Wang et al., 2011</t>
    <phoneticPr fontId="3" type="noConversion"/>
  </si>
  <si>
    <t>Wang et al., 2011</t>
    <phoneticPr fontId="3" type="noConversion"/>
  </si>
  <si>
    <t>Li et al., 2010a</t>
    <phoneticPr fontId="3" type="noConversion"/>
  </si>
  <si>
    <t>Liu et al., 2010</t>
    <phoneticPr fontId="3" type="noConversion"/>
  </si>
  <si>
    <t>Yan et al., 2017</t>
    <phoneticPr fontId="3" type="noConversion"/>
  </si>
  <si>
    <t>Xia et al., 2014</t>
    <phoneticPr fontId="3" type="noConversion"/>
  </si>
  <si>
    <t>Yang et al., 2017</t>
    <phoneticPr fontId="3" type="noConversion"/>
  </si>
  <si>
    <t>Xu et al., 2009</t>
    <phoneticPr fontId="3" type="noConversion"/>
  </si>
  <si>
    <t>Zhang et al., 2011</t>
    <phoneticPr fontId="3" type="noConversion"/>
  </si>
  <si>
    <t>Wuyi Domain</t>
    <phoneticPr fontId="3" type="noConversion"/>
  </si>
  <si>
    <r>
      <t>ε</t>
    </r>
    <r>
      <rPr>
        <vertAlign val="subscript"/>
        <sz val="11"/>
        <color theme="1"/>
        <rFont val="Times New Roman"/>
        <family val="1"/>
      </rPr>
      <t>Hf</t>
    </r>
    <r>
      <rPr>
        <sz val="11"/>
        <color theme="1"/>
        <rFont val="Times New Roman"/>
        <family val="1"/>
      </rPr>
      <t>(t=440 Ma)</t>
    </r>
    <phoneticPr fontId="8" type="noConversion"/>
  </si>
  <si>
    <t>Concordance</t>
    <phoneticPr fontId="3" type="noConversion"/>
  </si>
  <si>
    <t xml:space="preserve">SHRIMP zircon U–Pb </t>
    <phoneticPr fontId="3" type="noConversion"/>
  </si>
  <si>
    <t>Zhang et al., 2012</t>
    <phoneticPr fontId="3" type="noConversion"/>
  </si>
  <si>
    <r>
      <t>Yunlong, Xingyi (E111°01.095</t>
    </r>
    <r>
      <rPr>
        <sz val="11"/>
        <color theme="1"/>
        <rFont val="宋体"/>
        <family val="2"/>
      </rPr>
      <t>′</t>
    </r>
    <r>
      <rPr>
        <sz val="11"/>
        <color theme="1"/>
        <rFont val="Times New Roman"/>
        <family val="1"/>
      </rPr>
      <t>, N22°30.157</t>
    </r>
    <r>
      <rPr>
        <sz val="11"/>
        <color theme="1"/>
        <rFont val="宋体"/>
        <family val="2"/>
      </rPr>
      <t>′</t>
    </r>
    <r>
      <rPr>
        <sz val="11"/>
        <color theme="1"/>
        <rFont val="Times New Roman"/>
        <family val="1"/>
      </rPr>
      <t>)</t>
    </r>
    <phoneticPr fontId="3" type="noConversion"/>
  </si>
  <si>
    <r>
      <t>Fukeng, Anfu (E114°20.290</t>
    </r>
    <r>
      <rPr>
        <sz val="11"/>
        <color theme="1"/>
        <rFont val="宋体"/>
        <family val="2"/>
      </rPr>
      <t>′</t>
    </r>
    <r>
      <rPr>
        <sz val="11"/>
        <color theme="1"/>
        <rFont val="Times New Roman"/>
        <family val="1"/>
      </rPr>
      <t>, N27°31.877</t>
    </r>
    <r>
      <rPr>
        <sz val="11"/>
        <color theme="1"/>
        <rFont val="宋体"/>
        <family val="2"/>
      </rPr>
      <t>′</t>
    </r>
    <r>
      <rPr>
        <sz val="11"/>
        <color theme="1"/>
        <rFont val="Times New Roman"/>
        <family val="1"/>
      </rPr>
      <t>)</t>
    </r>
    <phoneticPr fontId="3" type="noConversion"/>
  </si>
  <si>
    <t>Kengkou, Jiangxi (N27°32.200´, E114°01.893´ )</t>
    <phoneticPr fontId="3" type="noConversion"/>
  </si>
  <si>
    <r>
      <t>Jintong, Xinyi (E110°46.000</t>
    </r>
    <r>
      <rPr>
        <sz val="11"/>
        <color theme="1"/>
        <rFont val="宋体"/>
        <family val="2"/>
      </rPr>
      <t>′</t>
    </r>
    <r>
      <rPr>
        <sz val="11"/>
        <color theme="1"/>
        <rFont val="Times New Roman"/>
        <family val="1"/>
      </rPr>
      <t>, N22°25.347</t>
    </r>
    <r>
      <rPr>
        <sz val="11"/>
        <color theme="1"/>
        <rFont val="宋体"/>
        <family val="2"/>
      </rPr>
      <t>′）</t>
    </r>
    <phoneticPr fontId="3" type="noConversion"/>
  </si>
  <si>
    <r>
      <t xml:space="preserve">Licun, Rongxian </t>
    </r>
    <r>
      <rPr>
        <sz val="11"/>
        <color theme="1"/>
        <rFont val="宋体"/>
        <family val="2"/>
      </rPr>
      <t>（</t>
    </r>
    <r>
      <rPr>
        <sz val="11"/>
        <color theme="1"/>
        <rFont val="Times New Roman"/>
        <family val="1"/>
      </rPr>
      <t>E110°41.596</t>
    </r>
    <r>
      <rPr>
        <sz val="11"/>
        <color theme="1"/>
        <rFont val="宋体"/>
        <family val="2"/>
      </rPr>
      <t>′</t>
    </r>
    <r>
      <rPr>
        <sz val="11"/>
        <color theme="1"/>
        <rFont val="Times New Roman"/>
        <family val="1"/>
      </rPr>
      <t>, N22°36.153</t>
    </r>
    <r>
      <rPr>
        <sz val="11"/>
        <color theme="1"/>
        <rFont val="宋体"/>
        <family val="2"/>
      </rPr>
      <t>′）</t>
    </r>
    <phoneticPr fontId="3" type="noConversion"/>
  </si>
  <si>
    <r>
      <t xml:space="preserve">Shiwo, Beiliu </t>
    </r>
    <r>
      <rPr>
        <sz val="11"/>
        <color theme="1"/>
        <rFont val="宋体"/>
        <family val="2"/>
      </rPr>
      <t>（</t>
    </r>
    <r>
      <rPr>
        <sz val="11"/>
        <color theme="1"/>
        <rFont val="Times New Roman"/>
        <family val="1"/>
      </rPr>
      <t>E110°25.386</t>
    </r>
    <r>
      <rPr>
        <sz val="11"/>
        <color theme="1"/>
        <rFont val="宋体"/>
        <family val="2"/>
      </rPr>
      <t>′</t>
    </r>
    <r>
      <rPr>
        <sz val="11"/>
        <color theme="1"/>
        <rFont val="Times New Roman"/>
        <family val="1"/>
      </rPr>
      <t>, N22°12.851</t>
    </r>
    <r>
      <rPr>
        <sz val="11"/>
        <color theme="1"/>
        <rFont val="宋体"/>
        <family val="2"/>
      </rPr>
      <t>′</t>
    </r>
    <r>
      <rPr>
        <sz val="11"/>
        <color theme="1"/>
        <rFont val="Times New Roman"/>
        <family val="1"/>
      </rPr>
      <t>)</t>
    </r>
    <phoneticPr fontId="3" type="noConversion"/>
  </si>
  <si>
    <r>
      <t>Xieji, Gaozhou (E111°01.002</t>
    </r>
    <r>
      <rPr>
        <sz val="11"/>
        <color theme="1"/>
        <rFont val="宋体"/>
        <family val="2"/>
      </rPr>
      <t>′</t>
    </r>
    <r>
      <rPr>
        <sz val="11"/>
        <color theme="1"/>
        <rFont val="Times New Roman"/>
        <family val="1"/>
      </rPr>
      <t>, N21°54.561</t>
    </r>
    <r>
      <rPr>
        <sz val="11"/>
        <color theme="1"/>
        <rFont val="宋体"/>
        <family val="2"/>
      </rPr>
      <t>′</t>
    </r>
    <r>
      <rPr>
        <sz val="11"/>
        <color theme="1"/>
        <rFont val="Times New Roman"/>
        <family val="1"/>
      </rPr>
      <t>)</t>
    </r>
    <phoneticPr fontId="3" type="noConversion"/>
  </si>
  <si>
    <r>
      <t>Xintong, Gaozhou (E111°08.155</t>
    </r>
    <r>
      <rPr>
        <sz val="11"/>
        <color theme="1"/>
        <rFont val="宋体"/>
        <family val="2"/>
      </rPr>
      <t>′</t>
    </r>
    <r>
      <rPr>
        <sz val="11"/>
        <color theme="1"/>
        <rFont val="Times New Roman"/>
        <family val="1"/>
      </rPr>
      <t>, N21°52.369</t>
    </r>
    <r>
      <rPr>
        <sz val="11"/>
        <color theme="1"/>
        <rFont val="宋体"/>
        <family val="2"/>
      </rPr>
      <t>′</t>
    </r>
    <r>
      <rPr>
        <sz val="11"/>
        <color theme="1"/>
        <rFont val="Times New Roman"/>
        <family val="1"/>
      </rPr>
      <t>)</t>
    </r>
    <phoneticPr fontId="3" type="noConversion"/>
  </si>
  <si>
    <r>
      <t>Yuntan, Gaozhou (E111°13</t>
    </r>
    <r>
      <rPr>
        <sz val="11"/>
        <color theme="1"/>
        <rFont val="宋体"/>
        <family val="2"/>
      </rPr>
      <t>′</t>
    </r>
    <r>
      <rPr>
        <sz val="11"/>
        <color theme="1"/>
        <rFont val="Times New Roman"/>
        <family val="1"/>
      </rPr>
      <t>30</t>
    </r>
    <r>
      <rPr>
        <sz val="11"/>
        <color theme="1"/>
        <rFont val="宋体"/>
        <family val="2"/>
      </rPr>
      <t>″</t>
    </r>
    <r>
      <rPr>
        <sz val="11"/>
        <color theme="1"/>
        <rFont val="Times New Roman"/>
        <family val="1"/>
      </rPr>
      <t>, N21°54</t>
    </r>
    <r>
      <rPr>
        <sz val="11"/>
        <color theme="1"/>
        <rFont val="宋体"/>
        <family val="2"/>
      </rPr>
      <t>′</t>
    </r>
    <r>
      <rPr>
        <sz val="11"/>
        <color theme="1"/>
        <rFont val="Times New Roman"/>
        <family val="1"/>
      </rPr>
      <t>11</t>
    </r>
    <r>
      <rPr>
        <sz val="11"/>
        <color theme="1"/>
        <rFont val="宋体"/>
        <family val="2"/>
      </rPr>
      <t>″</t>
    </r>
    <r>
      <rPr>
        <sz val="11"/>
        <color theme="1"/>
        <rFont val="Times New Roman"/>
        <family val="1"/>
      </rPr>
      <t>)</t>
    </r>
    <phoneticPr fontId="3" type="noConversion"/>
  </si>
  <si>
    <r>
      <t>Hebapu, Xinyi (E111°09</t>
    </r>
    <r>
      <rPr>
        <sz val="11"/>
        <color theme="1"/>
        <rFont val="宋体"/>
        <family val="2"/>
      </rPr>
      <t>′</t>
    </r>
    <r>
      <rPr>
        <sz val="11"/>
        <color theme="1"/>
        <rFont val="Times New Roman"/>
        <family val="1"/>
      </rPr>
      <t>15</t>
    </r>
    <r>
      <rPr>
        <sz val="11"/>
        <color theme="1"/>
        <rFont val="宋体"/>
        <family val="2"/>
      </rPr>
      <t>″</t>
    </r>
    <r>
      <rPr>
        <sz val="11"/>
        <color theme="1"/>
        <rFont val="Times New Roman"/>
        <family val="1"/>
      </rPr>
      <t>, N22°22</t>
    </r>
    <r>
      <rPr>
        <sz val="11"/>
        <color theme="1"/>
        <rFont val="宋体"/>
        <family val="2"/>
      </rPr>
      <t>′</t>
    </r>
    <r>
      <rPr>
        <sz val="11"/>
        <color theme="1"/>
        <rFont val="Times New Roman"/>
        <family val="1"/>
      </rPr>
      <t>38</t>
    </r>
    <r>
      <rPr>
        <sz val="11"/>
        <color theme="1"/>
        <rFont val="宋体"/>
        <family val="2"/>
      </rPr>
      <t>″</t>
    </r>
    <r>
      <rPr>
        <sz val="11"/>
        <color theme="1"/>
        <rFont val="Times New Roman"/>
        <family val="1"/>
      </rPr>
      <t>)</t>
    </r>
    <phoneticPr fontId="3" type="noConversion"/>
  </si>
  <si>
    <r>
      <t>Dagu, Bobai (E110°03</t>
    </r>
    <r>
      <rPr>
        <sz val="11"/>
        <color theme="1"/>
        <rFont val="宋体"/>
        <family val="2"/>
      </rPr>
      <t>′</t>
    </r>
    <r>
      <rPr>
        <sz val="11"/>
        <color theme="1"/>
        <rFont val="Times New Roman"/>
        <family val="1"/>
      </rPr>
      <t>39</t>
    </r>
    <r>
      <rPr>
        <sz val="11"/>
        <color theme="1"/>
        <rFont val="宋体"/>
        <family val="2"/>
      </rPr>
      <t>″</t>
    </r>
    <r>
      <rPr>
        <sz val="11"/>
        <color theme="1"/>
        <rFont val="Times New Roman"/>
        <family val="1"/>
      </rPr>
      <t>, N21°59</t>
    </r>
    <r>
      <rPr>
        <sz val="11"/>
        <color theme="1"/>
        <rFont val="宋体"/>
        <family val="2"/>
      </rPr>
      <t>′</t>
    </r>
    <r>
      <rPr>
        <sz val="11"/>
        <color theme="1"/>
        <rFont val="Times New Roman"/>
        <family val="1"/>
      </rPr>
      <t>15</t>
    </r>
    <r>
      <rPr>
        <sz val="11"/>
        <color theme="1"/>
        <rFont val="宋体"/>
        <family val="2"/>
      </rPr>
      <t>″</t>
    </r>
    <r>
      <rPr>
        <sz val="11"/>
        <color theme="1"/>
        <rFont val="Times New Roman"/>
        <family val="1"/>
      </rPr>
      <t>)</t>
    </r>
    <phoneticPr fontId="3" type="noConversion"/>
  </si>
  <si>
    <r>
      <t>Songwang village, Bobai County (E109°45</t>
    </r>
    <r>
      <rPr>
        <sz val="11"/>
        <color theme="1"/>
        <rFont val="宋体"/>
        <family val="2"/>
      </rPr>
      <t>′</t>
    </r>
    <r>
      <rPr>
        <sz val="11"/>
        <color theme="1"/>
        <rFont val="Times New Roman"/>
        <family val="1"/>
      </rPr>
      <t>32</t>
    </r>
    <r>
      <rPr>
        <sz val="11"/>
        <color theme="1"/>
        <rFont val="宋体"/>
        <family val="2"/>
      </rPr>
      <t>″</t>
    </r>
    <r>
      <rPr>
        <sz val="11"/>
        <color theme="1"/>
        <rFont val="Times New Roman"/>
        <family val="1"/>
      </rPr>
      <t>, N21°50</t>
    </r>
    <r>
      <rPr>
        <sz val="11"/>
        <color theme="1"/>
        <rFont val="宋体"/>
        <family val="2"/>
      </rPr>
      <t>′</t>
    </r>
    <r>
      <rPr>
        <sz val="11"/>
        <color theme="1"/>
        <rFont val="Times New Roman"/>
        <family val="1"/>
      </rPr>
      <t>48</t>
    </r>
    <r>
      <rPr>
        <sz val="11"/>
        <color theme="1"/>
        <rFont val="宋体"/>
        <family val="2"/>
      </rPr>
      <t>″</t>
    </r>
    <r>
      <rPr>
        <sz val="11"/>
        <color theme="1"/>
        <rFont val="Times New Roman"/>
        <family val="1"/>
      </rPr>
      <t>)</t>
    </r>
    <phoneticPr fontId="3" type="noConversion"/>
  </si>
  <si>
    <r>
      <t>Mingyueshan, Yichun (E114°16.775</t>
    </r>
    <r>
      <rPr>
        <sz val="11"/>
        <color theme="1"/>
        <rFont val="宋体"/>
        <family val="2"/>
      </rPr>
      <t>′</t>
    </r>
    <r>
      <rPr>
        <sz val="11"/>
        <color theme="1"/>
        <rFont val="Times New Roman"/>
        <family val="1"/>
      </rPr>
      <t>, N27°42.099</t>
    </r>
    <r>
      <rPr>
        <sz val="11"/>
        <color theme="1"/>
        <rFont val="宋体"/>
        <family val="2"/>
      </rPr>
      <t>′</t>
    </r>
    <r>
      <rPr>
        <sz val="11"/>
        <color theme="1"/>
        <rFont val="Times New Roman"/>
        <family val="1"/>
      </rPr>
      <t>)</t>
    </r>
    <phoneticPr fontId="3" type="noConversion"/>
  </si>
  <si>
    <r>
      <t>Nanmiao, Yichun (E114°25.275</t>
    </r>
    <r>
      <rPr>
        <sz val="11"/>
        <color theme="1"/>
        <rFont val="宋体"/>
        <family val="2"/>
      </rPr>
      <t>′</t>
    </r>
    <r>
      <rPr>
        <sz val="11"/>
        <color theme="1"/>
        <rFont val="Times New Roman"/>
        <family val="1"/>
      </rPr>
      <t>, N27°41.661</t>
    </r>
    <r>
      <rPr>
        <sz val="11"/>
        <color theme="1"/>
        <rFont val="宋体"/>
        <family val="2"/>
      </rPr>
      <t>′</t>
    </r>
    <r>
      <rPr>
        <sz val="11"/>
        <color theme="1"/>
        <rFont val="Times New Roman"/>
        <family val="1"/>
      </rPr>
      <t>)</t>
    </r>
    <phoneticPr fontId="3" type="noConversion"/>
  </si>
  <si>
    <r>
      <t>North Zhangzhuan, Anfu (E114°22.936</t>
    </r>
    <r>
      <rPr>
        <sz val="11"/>
        <color theme="1"/>
        <rFont val="宋体"/>
        <family val="2"/>
      </rPr>
      <t>′</t>
    </r>
    <r>
      <rPr>
        <sz val="11"/>
        <color theme="1"/>
        <rFont val="Times New Roman"/>
        <family val="1"/>
      </rPr>
      <t>, N27°34.442</t>
    </r>
    <r>
      <rPr>
        <sz val="11"/>
        <color theme="1"/>
        <rFont val="宋体"/>
        <family val="2"/>
      </rPr>
      <t>′</t>
    </r>
    <r>
      <rPr>
        <sz val="11"/>
        <color theme="1"/>
        <rFont val="Times New Roman"/>
        <family val="1"/>
      </rPr>
      <t>)</t>
    </r>
    <phoneticPr fontId="3" type="noConversion"/>
  </si>
  <si>
    <r>
      <t>Zhangzhuang, Anfu (E114°22.993</t>
    </r>
    <r>
      <rPr>
        <sz val="11"/>
        <color theme="1"/>
        <rFont val="宋体"/>
        <family val="2"/>
      </rPr>
      <t>′</t>
    </r>
    <r>
      <rPr>
        <sz val="11"/>
        <color theme="1"/>
        <rFont val="Times New Roman"/>
        <family val="1"/>
      </rPr>
      <t>, N27°33.203</t>
    </r>
    <r>
      <rPr>
        <sz val="11"/>
        <color theme="1"/>
        <rFont val="宋体"/>
        <family val="2"/>
      </rPr>
      <t>′</t>
    </r>
    <r>
      <rPr>
        <sz val="11"/>
        <color theme="1"/>
        <rFont val="Times New Roman"/>
        <family val="1"/>
      </rPr>
      <t>)</t>
    </r>
    <phoneticPr fontId="3" type="noConversion"/>
  </si>
  <si>
    <r>
      <t>Tancheng, Yongfeng (E115°31.487</t>
    </r>
    <r>
      <rPr>
        <sz val="11"/>
        <color theme="1"/>
        <rFont val="宋体"/>
        <family val="2"/>
      </rPr>
      <t>′</t>
    </r>
    <r>
      <rPr>
        <sz val="11"/>
        <color theme="1"/>
        <rFont val="Times New Roman"/>
        <family val="1"/>
      </rPr>
      <t>, N27°28.153</t>
    </r>
    <r>
      <rPr>
        <sz val="11"/>
        <color theme="1"/>
        <rFont val="宋体"/>
        <family val="2"/>
      </rPr>
      <t>′</t>
    </r>
    <r>
      <rPr>
        <sz val="11"/>
        <color theme="1"/>
        <rFont val="Times New Roman"/>
        <family val="1"/>
      </rPr>
      <t>)</t>
    </r>
    <phoneticPr fontId="3" type="noConversion"/>
  </si>
  <si>
    <r>
      <t>Sheshang, Jiangxi N27°27.580´, E114°35.220</t>
    </r>
    <r>
      <rPr>
        <sz val="11"/>
        <color theme="1"/>
        <rFont val="宋体"/>
        <family val="2"/>
      </rPr>
      <t>′</t>
    </r>
    <r>
      <rPr>
        <sz val="11"/>
        <color theme="1"/>
        <rFont val="Times New Roman"/>
        <family val="1"/>
      </rPr>
      <t>)</t>
    </r>
    <phoneticPr fontId="3" type="noConversion"/>
  </si>
  <si>
    <r>
      <t>Huangpo, Yihuang (E116°06.800</t>
    </r>
    <r>
      <rPr>
        <sz val="11"/>
        <color theme="1"/>
        <rFont val="宋体"/>
        <family val="2"/>
      </rPr>
      <t>′</t>
    </r>
    <r>
      <rPr>
        <sz val="11"/>
        <color theme="1"/>
        <rFont val="Times New Roman"/>
        <family val="1"/>
      </rPr>
      <t>, N27°19.576</t>
    </r>
    <r>
      <rPr>
        <sz val="11"/>
        <color theme="1"/>
        <rFont val="宋体"/>
        <family val="2"/>
      </rPr>
      <t>′</t>
    </r>
    <r>
      <rPr>
        <sz val="11"/>
        <color theme="1"/>
        <rFont val="Times New Roman"/>
        <family val="1"/>
      </rPr>
      <t>)</t>
    </r>
    <phoneticPr fontId="3" type="noConversion"/>
  </si>
  <si>
    <r>
      <t>Cizhou, Yeyang (E117°26.873</t>
    </r>
    <r>
      <rPr>
        <sz val="11"/>
        <color theme="1"/>
        <rFont val="宋体"/>
        <family val="2"/>
      </rPr>
      <t>′</t>
    </r>
    <r>
      <rPr>
        <sz val="11"/>
        <color theme="1"/>
        <rFont val="Times New Roman"/>
        <family val="1"/>
      </rPr>
      <t>, N28°10.496</t>
    </r>
    <r>
      <rPr>
        <sz val="11"/>
        <color theme="1"/>
        <rFont val="宋体"/>
        <family val="2"/>
      </rPr>
      <t>′</t>
    </r>
    <r>
      <rPr>
        <sz val="11"/>
        <color theme="1"/>
        <rFont val="Times New Roman"/>
        <family val="1"/>
      </rPr>
      <t>)</t>
    </r>
    <phoneticPr fontId="3" type="noConversion"/>
  </si>
  <si>
    <r>
      <t>Qinyuan, Lishui (E118°55.573</t>
    </r>
    <r>
      <rPr>
        <sz val="11"/>
        <color theme="1"/>
        <rFont val="宋体"/>
        <family val="2"/>
      </rPr>
      <t>′</t>
    </r>
    <r>
      <rPr>
        <sz val="11"/>
        <color theme="1"/>
        <rFont val="Times New Roman"/>
        <family val="1"/>
      </rPr>
      <t>, N27°44.588</t>
    </r>
    <r>
      <rPr>
        <sz val="11"/>
        <color theme="1"/>
        <rFont val="宋体"/>
        <family val="2"/>
      </rPr>
      <t>′</t>
    </r>
    <r>
      <rPr>
        <sz val="11"/>
        <color theme="1"/>
        <rFont val="Times New Roman"/>
        <family val="1"/>
      </rPr>
      <t>)</t>
    </r>
    <phoneticPr fontId="3" type="noConversion"/>
  </si>
  <si>
    <r>
      <t>City gardon, Lichuang (E116°54.369</t>
    </r>
    <r>
      <rPr>
        <sz val="11"/>
        <color theme="1"/>
        <rFont val="宋体"/>
        <family val="2"/>
      </rPr>
      <t>′</t>
    </r>
    <r>
      <rPr>
        <sz val="11"/>
        <color theme="1"/>
        <rFont val="Times New Roman"/>
        <family val="1"/>
      </rPr>
      <t>, N27°17.104</t>
    </r>
    <r>
      <rPr>
        <sz val="11"/>
        <color theme="1"/>
        <rFont val="宋体"/>
        <family val="2"/>
      </rPr>
      <t>′</t>
    </r>
    <r>
      <rPr>
        <sz val="11"/>
        <color theme="1"/>
        <rFont val="Times New Roman"/>
        <family val="1"/>
      </rPr>
      <t>)</t>
    </r>
    <phoneticPr fontId="3" type="noConversion"/>
  </si>
  <si>
    <r>
      <t>Xiangli, Wuping (E116°11.690</t>
    </r>
    <r>
      <rPr>
        <sz val="11"/>
        <color theme="1"/>
        <rFont val="宋体"/>
        <family val="2"/>
      </rPr>
      <t>′</t>
    </r>
    <r>
      <rPr>
        <sz val="11"/>
        <color theme="1"/>
        <rFont val="Times New Roman"/>
        <family val="1"/>
      </rPr>
      <t>, N25°23.930</t>
    </r>
    <r>
      <rPr>
        <sz val="11"/>
        <color theme="1"/>
        <rFont val="宋体"/>
        <family val="2"/>
      </rPr>
      <t>′</t>
    </r>
    <r>
      <rPr>
        <sz val="11"/>
        <color theme="1"/>
        <rFont val="Times New Roman"/>
        <family val="1"/>
      </rPr>
      <t>)</t>
    </r>
    <phoneticPr fontId="3" type="noConversion"/>
  </si>
  <si>
    <r>
      <t>Taoxi, Wuping (E116°10.364</t>
    </r>
    <r>
      <rPr>
        <sz val="11"/>
        <color theme="1"/>
        <rFont val="宋体"/>
        <family val="2"/>
      </rPr>
      <t>′</t>
    </r>
    <r>
      <rPr>
        <sz val="11"/>
        <color theme="1"/>
        <rFont val="Times New Roman"/>
        <family val="1"/>
      </rPr>
      <t>, N25°21.064</t>
    </r>
    <r>
      <rPr>
        <sz val="11"/>
        <color theme="1"/>
        <rFont val="宋体"/>
        <family val="2"/>
      </rPr>
      <t>′</t>
    </r>
    <r>
      <rPr>
        <sz val="11"/>
        <color theme="1"/>
        <rFont val="Times New Roman"/>
        <family val="1"/>
      </rPr>
      <t>)</t>
    </r>
    <phoneticPr fontId="3" type="noConversion"/>
  </si>
  <si>
    <r>
      <t>Xiawan, Zhejiang (28°02</t>
    </r>
    <r>
      <rPr>
        <sz val="11"/>
        <color theme="1"/>
        <rFont val="宋体"/>
        <family val="3"/>
        <charset val="134"/>
      </rPr>
      <t>′</t>
    </r>
    <r>
      <rPr>
        <sz val="11"/>
        <color theme="1"/>
        <rFont val="Times New Roman"/>
        <family val="1"/>
      </rPr>
      <t>38.9</t>
    </r>
    <r>
      <rPr>
        <sz val="11"/>
        <color theme="1"/>
        <rFont val="宋体"/>
        <family val="3"/>
        <charset val="134"/>
      </rPr>
      <t>″</t>
    </r>
    <r>
      <rPr>
        <sz val="11"/>
        <color theme="1"/>
        <rFont val="Times New Roman"/>
        <family val="1"/>
      </rPr>
      <t>N, 119°05</t>
    </r>
    <r>
      <rPr>
        <sz val="11"/>
        <color theme="1"/>
        <rFont val="宋体"/>
        <family val="3"/>
        <charset val="134"/>
      </rPr>
      <t>′</t>
    </r>
    <r>
      <rPr>
        <sz val="11"/>
        <color theme="1"/>
        <rFont val="Times New Roman"/>
        <family val="1"/>
      </rPr>
      <t>43.7</t>
    </r>
    <r>
      <rPr>
        <sz val="11"/>
        <color theme="1"/>
        <rFont val="宋体"/>
        <family val="3"/>
        <charset val="134"/>
      </rPr>
      <t>″</t>
    </r>
    <r>
      <rPr>
        <sz val="11"/>
        <color theme="1"/>
        <rFont val="Times New Roman"/>
        <family val="1"/>
      </rPr>
      <t>E)</t>
    </r>
    <phoneticPr fontId="3" type="noConversion"/>
  </si>
  <si>
    <r>
      <t>Xiawan, Zhejiang (28°02</t>
    </r>
    <r>
      <rPr>
        <sz val="11"/>
        <color theme="1"/>
        <rFont val="宋体"/>
        <family val="3"/>
        <charset val="134"/>
      </rPr>
      <t>′</t>
    </r>
    <r>
      <rPr>
        <sz val="11"/>
        <color theme="1"/>
        <rFont val="Times New Roman"/>
        <family val="1"/>
      </rPr>
      <t>26.5</t>
    </r>
    <r>
      <rPr>
        <sz val="11"/>
        <color theme="1"/>
        <rFont val="宋体"/>
        <family val="3"/>
        <charset val="134"/>
      </rPr>
      <t>″</t>
    </r>
    <r>
      <rPr>
        <sz val="11"/>
        <color theme="1"/>
        <rFont val="Times New Roman"/>
        <family val="1"/>
      </rPr>
      <t>N, 119°05</t>
    </r>
    <r>
      <rPr>
        <sz val="11"/>
        <color theme="1"/>
        <rFont val="宋体"/>
        <family val="3"/>
        <charset val="134"/>
      </rPr>
      <t>′</t>
    </r>
    <r>
      <rPr>
        <sz val="11"/>
        <color theme="1"/>
        <rFont val="Times New Roman"/>
        <family val="1"/>
      </rPr>
      <t>40.3</t>
    </r>
    <r>
      <rPr>
        <sz val="11"/>
        <color theme="1"/>
        <rFont val="宋体"/>
        <family val="3"/>
        <charset val="134"/>
      </rPr>
      <t>″</t>
    </r>
    <r>
      <rPr>
        <sz val="11"/>
        <color theme="1"/>
        <rFont val="Times New Roman"/>
        <family val="1"/>
      </rPr>
      <t>E)</t>
    </r>
    <phoneticPr fontId="3" type="noConversion"/>
  </si>
  <si>
    <r>
      <t>Guixi, Jiangxi (N28°06</t>
    </r>
    <r>
      <rPr>
        <sz val="11"/>
        <color theme="1"/>
        <rFont val="宋体"/>
        <family val="2"/>
      </rPr>
      <t>′</t>
    </r>
    <r>
      <rPr>
        <sz val="11"/>
        <color theme="1"/>
        <rFont val="Times New Roman"/>
        <family val="1"/>
      </rPr>
      <t>46</t>
    </r>
    <r>
      <rPr>
        <sz val="11"/>
        <color theme="1"/>
        <rFont val="宋体"/>
        <family val="2"/>
      </rPr>
      <t>″</t>
    </r>
    <r>
      <rPr>
        <sz val="11"/>
        <color theme="1"/>
        <rFont val="Times New Roman"/>
        <family val="1"/>
      </rPr>
      <t>, E117°16</t>
    </r>
    <r>
      <rPr>
        <sz val="11"/>
        <color theme="1"/>
        <rFont val="宋体"/>
        <family val="2"/>
      </rPr>
      <t>′</t>
    </r>
    <r>
      <rPr>
        <sz val="11"/>
        <color theme="1"/>
        <rFont val="Times New Roman"/>
        <family val="1"/>
      </rPr>
      <t>28</t>
    </r>
    <r>
      <rPr>
        <sz val="11"/>
        <color theme="1"/>
        <rFont val="宋体"/>
        <family val="2"/>
      </rPr>
      <t>″</t>
    </r>
    <r>
      <rPr>
        <sz val="11"/>
        <color theme="1"/>
        <rFont val="Times New Roman"/>
        <family val="1"/>
      </rPr>
      <t xml:space="preserve">)  </t>
    </r>
    <phoneticPr fontId="3" type="noConversion"/>
  </si>
  <si>
    <r>
      <t>Yihuang, Jiangxi (N27°22</t>
    </r>
    <r>
      <rPr>
        <sz val="11"/>
        <color theme="1"/>
        <rFont val="宋体"/>
        <family val="2"/>
      </rPr>
      <t>′</t>
    </r>
    <r>
      <rPr>
        <sz val="11"/>
        <color theme="1"/>
        <rFont val="Times New Roman"/>
        <family val="1"/>
      </rPr>
      <t>48</t>
    </r>
    <r>
      <rPr>
        <sz val="11"/>
        <color theme="1"/>
        <rFont val="宋体"/>
        <family val="2"/>
      </rPr>
      <t>″</t>
    </r>
    <r>
      <rPr>
        <sz val="11"/>
        <color theme="1"/>
        <rFont val="Times New Roman"/>
        <family val="1"/>
      </rPr>
      <t>, E116°27</t>
    </r>
    <r>
      <rPr>
        <sz val="11"/>
        <color theme="1"/>
        <rFont val="宋体"/>
        <family val="2"/>
      </rPr>
      <t>′</t>
    </r>
    <r>
      <rPr>
        <sz val="11"/>
        <color theme="1"/>
        <rFont val="Times New Roman"/>
        <family val="1"/>
      </rPr>
      <t>07</t>
    </r>
    <r>
      <rPr>
        <sz val="11"/>
        <color theme="1"/>
        <rFont val="宋体"/>
        <family val="2"/>
      </rPr>
      <t>″</t>
    </r>
    <r>
      <rPr>
        <sz val="11"/>
        <color theme="1"/>
        <rFont val="Times New Roman"/>
        <family val="1"/>
      </rPr>
      <t>)</t>
    </r>
    <phoneticPr fontId="3" type="noConversion"/>
  </si>
  <si>
    <r>
      <t>Lichuan, Jiangxi (N27°12</t>
    </r>
    <r>
      <rPr>
        <sz val="11"/>
        <color theme="1"/>
        <rFont val="宋体"/>
        <family val="2"/>
      </rPr>
      <t>′</t>
    </r>
    <r>
      <rPr>
        <sz val="11"/>
        <color theme="1"/>
        <rFont val="Times New Roman"/>
        <family val="1"/>
      </rPr>
      <t>15</t>
    </r>
    <r>
      <rPr>
        <sz val="11"/>
        <color theme="1"/>
        <rFont val="宋体"/>
        <family val="2"/>
      </rPr>
      <t>″</t>
    </r>
    <r>
      <rPr>
        <sz val="11"/>
        <color theme="1"/>
        <rFont val="Times New Roman"/>
        <family val="1"/>
      </rPr>
      <t>, E116°44</t>
    </r>
    <r>
      <rPr>
        <sz val="11"/>
        <color theme="1"/>
        <rFont val="宋体"/>
        <family val="2"/>
      </rPr>
      <t>′</t>
    </r>
    <r>
      <rPr>
        <sz val="11"/>
        <color theme="1"/>
        <rFont val="Times New Roman"/>
        <family val="1"/>
      </rPr>
      <t>07</t>
    </r>
    <r>
      <rPr>
        <sz val="11"/>
        <color theme="1"/>
        <rFont val="宋体"/>
        <family val="2"/>
      </rPr>
      <t>″</t>
    </r>
    <r>
      <rPr>
        <sz val="11"/>
        <color theme="1"/>
        <rFont val="Times New Roman"/>
        <family val="1"/>
      </rPr>
      <t xml:space="preserve">)  </t>
    </r>
    <phoneticPr fontId="3" type="noConversion"/>
  </si>
  <si>
    <r>
      <t>Jinxi, Jiangxi (N27°53</t>
    </r>
    <r>
      <rPr>
        <sz val="11"/>
        <color theme="1"/>
        <rFont val="宋体"/>
        <family val="2"/>
      </rPr>
      <t>′</t>
    </r>
    <r>
      <rPr>
        <sz val="11"/>
        <color theme="1"/>
        <rFont val="Times New Roman"/>
        <family val="1"/>
      </rPr>
      <t>43</t>
    </r>
    <r>
      <rPr>
        <sz val="11"/>
        <color theme="1"/>
        <rFont val="宋体"/>
        <family val="2"/>
      </rPr>
      <t>″</t>
    </r>
    <r>
      <rPr>
        <sz val="11"/>
        <color theme="1"/>
        <rFont val="Times New Roman"/>
        <family val="1"/>
      </rPr>
      <t>, E116°43</t>
    </r>
    <r>
      <rPr>
        <sz val="11"/>
        <color theme="1"/>
        <rFont val="宋体"/>
        <family val="2"/>
      </rPr>
      <t>′</t>
    </r>
    <r>
      <rPr>
        <sz val="11"/>
        <color theme="1"/>
        <rFont val="Times New Roman"/>
        <family val="1"/>
      </rPr>
      <t>38</t>
    </r>
    <r>
      <rPr>
        <sz val="11"/>
        <color theme="1"/>
        <rFont val="宋体"/>
        <family val="2"/>
      </rPr>
      <t>″</t>
    </r>
    <r>
      <rPr>
        <sz val="11"/>
        <color theme="1"/>
        <rFont val="Times New Roman"/>
        <family val="1"/>
      </rPr>
      <t>)</t>
    </r>
    <phoneticPr fontId="3" type="noConversion"/>
  </si>
  <si>
    <t xml:space="preserve">Modeling protolith: average composition of the collected biotite gneiss; residue composition: plagioclase = 0.23, K-feldspar = 0.10, quartz = 0.27, biotite = 0.32, 
muscovite = 0.06, zircon = 0.0011, apatite = 0.0028, ilmenite = 0.0161;
Partition coefficients of used minerals are compiled from Nagasawa (1970), Schnetzler and Philpotts (1970), Hanson (1980), Nash and Crecraft (1985) and Fujimaki (1986).
Hanson, G.N., 1980. Rare earth elements in petrogenetic studies of igneous systems. Annual Review of Earth and Planetary Sciences 8, 371–406. 
Nagasawa, H., 1970. Rare earth concentrations in zircons and apatites and their host dacites and granites. Earth and Planetary Science Letters 9, 359–364.
Nash, W.P., Crecraft, H.R., 1985. Partition coefficients for trace elements in silicic magmas. Geochimica Et Cosmochimica Acta 49, 2309–2322.
Schnetzler, C.C., Philpotts, J.A., 1970. Partition coefficients of rare-earth elements between igneous matrix material and rock-forming mineral phenocrysts—II. Geochimica Et Cosmochimica Acta 34, 331–340.
Fujimaki, H., 1986. Partition coefficients of Hf, Zr, and REE between zircon, apatite, and liquid. Contributions to Mineralogy and Petrology 94, 42–45. </t>
    <phoneticPr fontId="3" type="noConversion"/>
  </si>
  <si>
    <t>Wan et al., 2010</t>
    <phoneticPr fontId="3" type="noConversion"/>
  </si>
  <si>
    <t>ROZ: zircon rim or single oscillatory-zoned zircon</t>
    <phoneticPr fontId="3" type="noConversion"/>
  </si>
  <si>
    <t>Leucosome in migmatite</t>
    <phoneticPr fontId="3" type="noConversion"/>
  </si>
  <si>
    <t>Gneissic migmatite</t>
    <phoneticPr fontId="3" type="noConversion"/>
  </si>
  <si>
    <t>migmatite</t>
    <phoneticPr fontId="3" type="noConversion"/>
  </si>
  <si>
    <t>Orthogneiss</t>
    <phoneticPr fontId="3" type="noConversion"/>
  </si>
  <si>
    <t>Migmatite</t>
    <phoneticPr fontId="3" type="noConversion"/>
  </si>
  <si>
    <t>Foliated granitic</t>
    <phoneticPr fontId="3" type="noConversion"/>
  </si>
  <si>
    <t>Biotite mylonitic granite</t>
    <phoneticPr fontId="3" type="noConversion"/>
  </si>
  <si>
    <t>Granulites</t>
    <phoneticPr fontId="3" type="noConversion"/>
  </si>
  <si>
    <t xml:space="preserve"> Charnockites</t>
    <phoneticPr fontId="3" type="noConversion"/>
  </si>
  <si>
    <t xml:space="preserve"> Charnockites</t>
    <phoneticPr fontId="3" type="noConversion"/>
  </si>
  <si>
    <t>Gneiss</t>
    <phoneticPr fontId="3" type="noConversion"/>
  </si>
  <si>
    <t xml:space="preserve"> Orthogneisses</t>
    <phoneticPr fontId="3" type="noConversion"/>
  </si>
  <si>
    <t>Leucosome</t>
    <phoneticPr fontId="3" type="noConversion"/>
  </si>
  <si>
    <t>Migmatite</t>
    <phoneticPr fontId="3" type="noConversion"/>
  </si>
  <si>
    <t>Granite</t>
    <phoneticPr fontId="3" type="noConversion"/>
  </si>
  <si>
    <t>Granitic vein</t>
    <phoneticPr fontId="3" type="noConversion"/>
  </si>
  <si>
    <t>Granite</t>
    <phoneticPr fontId="3" type="noConversion"/>
  </si>
  <si>
    <t>Gneissic granite</t>
    <phoneticPr fontId="3" type="noConversion"/>
  </si>
  <si>
    <t>Granite</t>
    <phoneticPr fontId="3" type="noConversion"/>
  </si>
  <si>
    <t>Migmatite</t>
    <phoneticPr fontId="3" type="noConversion"/>
  </si>
  <si>
    <r>
      <t>Duntou, Zhejiang (27°57</t>
    </r>
    <r>
      <rPr>
        <sz val="11"/>
        <color theme="1"/>
        <rFont val="宋体"/>
        <family val="3"/>
        <charset val="134"/>
      </rPr>
      <t>′</t>
    </r>
    <r>
      <rPr>
        <sz val="11"/>
        <color theme="1"/>
        <rFont val="Times New Roman"/>
        <family val="1"/>
      </rPr>
      <t>56.1</t>
    </r>
    <r>
      <rPr>
        <sz val="11"/>
        <color theme="1"/>
        <rFont val="宋体"/>
        <family val="3"/>
        <charset val="134"/>
      </rPr>
      <t>″</t>
    </r>
    <r>
      <rPr>
        <sz val="11"/>
        <color theme="1"/>
        <rFont val="Times New Roman"/>
        <family val="1"/>
      </rPr>
      <t>N, 119°03</t>
    </r>
    <r>
      <rPr>
        <sz val="11"/>
        <color theme="1"/>
        <rFont val="宋体"/>
        <family val="3"/>
        <charset val="134"/>
      </rPr>
      <t>′</t>
    </r>
    <r>
      <rPr>
        <sz val="11"/>
        <color theme="1"/>
        <rFont val="Times New Roman"/>
        <family val="1"/>
      </rPr>
      <t>17.3</t>
    </r>
    <r>
      <rPr>
        <sz val="11"/>
        <color theme="1"/>
        <rFont val="宋体"/>
        <family val="3"/>
        <charset val="134"/>
      </rPr>
      <t>″</t>
    </r>
    <r>
      <rPr>
        <sz val="11"/>
        <color theme="1"/>
        <rFont val="Times New Roman"/>
        <family val="1"/>
      </rPr>
      <t>E)</t>
    </r>
    <phoneticPr fontId="3" type="noConversion"/>
  </si>
  <si>
    <r>
      <t>Duntou, Zhejiang (27°58</t>
    </r>
    <r>
      <rPr>
        <sz val="11"/>
        <color theme="1"/>
        <rFont val="宋体"/>
        <family val="3"/>
        <charset val="134"/>
      </rPr>
      <t>′</t>
    </r>
    <r>
      <rPr>
        <sz val="11"/>
        <color theme="1"/>
        <rFont val="Times New Roman"/>
        <family val="1"/>
      </rPr>
      <t>38.2</t>
    </r>
    <r>
      <rPr>
        <sz val="11"/>
        <color theme="1"/>
        <rFont val="宋体"/>
        <family val="3"/>
        <charset val="134"/>
      </rPr>
      <t>″</t>
    </r>
    <r>
      <rPr>
        <sz val="11"/>
        <color theme="1"/>
        <rFont val="Times New Roman"/>
        <family val="1"/>
      </rPr>
      <t>N, 119°03</t>
    </r>
    <r>
      <rPr>
        <sz val="11"/>
        <color theme="1"/>
        <rFont val="宋体"/>
        <family val="3"/>
        <charset val="134"/>
      </rPr>
      <t>′</t>
    </r>
    <r>
      <rPr>
        <sz val="11"/>
        <color theme="1"/>
        <rFont val="Times New Roman"/>
        <family val="1"/>
      </rPr>
      <t>50</t>
    </r>
    <r>
      <rPr>
        <sz val="11"/>
        <color theme="1"/>
        <rFont val="宋体"/>
        <family val="3"/>
        <charset val="134"/>
      </rPr>
      <t>″</t>
    </r>
    <r>
      <rPr>
        <sz val="11"/>
        <color theme="1"/>
        <rFont val="Times New Roman"/>
        <family val="1"/>
      </rPr>
      <t>E)</t>
    </r>
    <phoneticPr fontId="3" type="noConversion"/>
  </si>
  <si>
    <r>
      <t>Duntou, Zhejiang (27°56</t>
    </r>
    <r>
      <rPr>
        <sz val="11"/>
        <color theme="1"/>
        <rFont val="宋体"/>
        <family val="3"/>
        <charset val="134"/>
      </rPr>
      <t>′</t>
    </r>
    <r>
      <rPr>
        <sz val="11"/>
        <color theme="1"/>
        <rFont val="Times New Roman"/>
        <family val="1"/>
      </rPr>
      <t>30.4</t>
    </r>
    <r>
      <rPr>
        <sz val="11"/>
        <color theme="1"/>
        <rFont val="宋体"/>
        <family val="3"/>
        <charset val="134"/>
      </rPr>
      <t>″</t>
    </r>
    <r>
      <rPr>
        <sz val="11"/>
        <color theme="1"/>
        <rFont val="Times New Roman"/>
        <family val="1"/>
      </rPr>
      <t>N, 119°02</t>
    </r>
    <r>
      <rPr>
        <sz val="11"/>
        <color theme="1"/>
        <rFont val="宋体"/>
        <family val="3"/>
        <charset val="134"/>
      </rPr>
      <t>′</t>
    </r>
    <r>
      <rPr>
        <sz val="11"/>
        <color theme="1"/>
        <rFont val="Times New Roman"/>
        <family val="1"/>
      </rPr>
      <t>12.4</t>
    </r>
    <r>
      <rPr>
        <sz val="11"/>
        <color theme="1"/>
        <rFont val="宋体"/>
        <family val="3"/>
        <charset val="134"/>
      </rPr>
      <t>″</t>
    </r>
    <r>
      <rPr>
        <sz val="11"/>
        <color theme="1"/>
        <rFont val="Times New Roman"/>
        <family val="1"/>
      </rPr>
      <t>E)</t>
    </r>
    <phoneticPr fontId="3" type="noConversion"/>
  </si>
  <si>
    <r>
      <t>Duntou, Zhejiang (27°56</t>
    </r>
    <r>
      <rPr>
        <sz val="11"/>
        <color theme="1"/>
        <rFont val="宋体"/>
        <family val="3"/>
        <charset val="134"/>
      </rPr>
      <t>′</t>
    </r>
    <r>
      <rPr>
        <sz val="11"/>
        <color theme="1"/>
        <rFont val="Times New Roman"/>
        <family val="1"/>
      </rPr>
      <t>27.48</t>
    </r>
    <r>
      <rPr>
        <sz val="11"/>
        <color theme="1"/>
        <rFont val="宋体"/>
        <family val="3"/>
        <charset val="134"/>
      </rPr>
      <t>″</t>
    </r>
    <r>
      <rPr>
        <sz val="11"/>
        <color theme="1"/>
        <rFont val="Times New Roman"/>
        <family val="1"/>
      </rPr>
      <t>N, 119°03</t>
    </r>
    <r>
      <rPr>
        <sz val="11"/>
        <color theme="1"/>
        <rFont val="宋体"/>
        <family val="3"/>
        <charset val="134"/>
      </rPr>
      <t>′</t>
    </r>
    <r>
      <rPr>
        <sz val="11"/>
        <color theme="1"/>
        <rFont val="Times New Roman"/>
        <family val="1"/>
      </rPr>
      <t>15.75</t>
    </r>
    <r>
      <rPr>
        <sz val="11"/>
        <color theme="1"/>
        <rFont val="宋体"/>
        <family val="3"/>
        <charset val="134"/>
      </rPr>
      <t>″</t>
    </r>
    <r>
      <rPr>
        <sz val="11"/>
        <color theme="1"/>
        <rFont val="Times New Roman"/>
        <family val="1"/>
      </rPr>
      <t>E)</t>
    </r>
    <phoneticPr fontId="3" type="noConversion"/>
  </si>
  <si>
    <t xml:space="preserve">Maofeng mountain, Guangdong </t>
    <phoneticPr fontId="3" type="noConversion"/>
  </si>
  <si>
    <t xml:space="preserve">Village of Xiadong, Piang'anxu </t>
    <phoneticPr fontId="3" type="noConversion"/>
  </si>
  <si>
    <r>
      <t>Yongping (E116°07.202</t>
    </r>
    <r>
      <rPr>
        <sz val="11"/>
        <color theme="1"/>
        <rFont val="宋体"/>
        <family val="2"/>
      </rPr>
      <t>′</t>
    </r>
    <r>
      <rPr>
        <sz val="11"/>
        <color theme="1"/>
        <rFont val="Times New Roman"/>
        <family val="1"/>
      </rPr>
      <t>, N25°15.454</t>
    </r>
    <r>
      <rPr>
        <sz val="11"/>
        <color theme="1"/>
        <rFont val="宋体"/>
        <family val="2"/>
      </rPr>
      <t>′</t>
    </r>
    <r>
      <rPr>
        <sz val="11"/>
        <color theme="1"/>
        <rFont val="Times New Roman"/>
        <family val="1"/>
      </rPr>
      <t>)</t>
    </r>
    <phoneticPr fontId="3" type="noConversion"/>
  </si>
  <si>
    <t xml:space="preserve">
References not shown in the main text:
Peng, S.B., Jin, Z.M., Liu, Y.H., Fu, J.M., He L.Q., Cai, M.H., Wang, Y.B., 2006. Petrochemistry, Chronology and tectonic setting of strong peraluminous anatectic granitoids in Yunkai Orogenic Belt, western Guangdong Province, China: Earth Science. Journal of China University of Geosciences 31, 110–120 (in Chinese with English abstract).
Wan, Y.S., Liu, D.Y., Wilde, S.M., Cao, J.J., Chen, B., Dong, C.Y., Song, B., Du, L.L., 2010. Evolution of the Yunkai terrane, South China: evidence from SHRIMP zircon U–Pb dating, geochemistry and Nd isotope. Journal of Asian Earth Science 37, 140–153.
Wang, Y.J., Fan, W.M., Zhao, G.C., Ji, S.C., Peng, T.P. 2007. Zircon U–Pb geochronology of gneissic rocks in the Yunkai massif and its implications on the Caledonian event in the South China Block. Gondwana Research 12, 404–416.
Xu, X.B., Zhang, Y.Q., Shu, L.S., Jia, D., Wang, R.R., Xu, H.Z., 2009. Zircon LA-ICPMS U-Pb dating of the Weipu granitic pluton in southwest Fujian and the Changpu migmatite in south Jiangxi: Constrains to the timing of Caledonian Movement in Wuyi Mountains. Geological Review 55, 277–285.
Yan, C., Shu, L., Michel, F., Chen, Y., Li, C., 2017. Early Paleozoic intracontinental orogeny in the Yunkai Domain, South China Block: new insights from field observations, zircon U–Pb geochronological and geochemical investigations. Lithos 268–271, 320–333.
Yang, S.W., Lou, F.S., Zhang, F.R., Ding, P.X., 2017. Anatexis-Ceremonies magmatism activity of the Qishan granitic pluton in southern Jiangxi: Chronological study of zircon U-Pb precise Dating. Acta Geologica Sinica 91, 864–875 (in Chinese with English abstract).
Yang, W., 2016. Anatectic events and their tectonic significance of Precambrian metamorphic basement in Yunkai area, Guangdong and Guangxi provinces. Master Degree Thesis, Guilin University of Technology (in Chinese with English abstract).
Zhang, F., Wang, Y., Zhang, A., Fan, W., Zhang, Y., Zi, J., 2012. Geochronological and geochemical constraints on the petrogenesis of middle Paleozoic (Kwangsian) massive granites in the eastern South China Block. Lithos 150, 188–208.
Zhang, Y., Shu, L.S., Chen, X.Y., 2011. Geochemistry, geochronology, and petrogenesis of the early Paleozoic granitic plutons in the central-southern Jiangxi province, China. Science China Earth Sciences 54, 1492–1510. </t>
    <phoneticPr fontId="3" type="noConversion"/>
  </si>
  <si>
    <r>
      <t xml:space="preserve">Table 1. </t>
    </r>
    <r>
      <rPr>
        <sz val="11"/>
        <color theme="1"/>
        <rFont val="Times New Roman"/>
        <family val="1"/>
      </rPr>
      <t>Major (%) and trace element (ppm) results for the Baiyunshan biotite gneiss and migmatite (melanosome, leucosome and mesosome) and granitic vein</t>
    </r>
  </si>
  <si>
    <t>Melanosome</t>
  </si>
  <si>
    <t>Biotite gneiss</t>
  </si>
  <si>
    <t>Migmatite</t>
  </si>
  <si>
    <t>Mel-01</t>
  </si>
  <si>
    <t>Mel-02</t>
  </si>
  <si>
    <t>Mel-04</t>
  </si>
  <si>
    <t>Mel-05</t>
  </si>
  <si>
    <t>Leu-01</t>
  </si>
  <si>
    <t>Leu-02</t>
  </si>
  <si>
    <t>Leu-04</t>
  </si>
  <si>
    <t>Leu-05</t>
  </si>
  <si>
    <t>Mes-02</t>
  </si>
  <si>
    <t>Mes-04</t>
  </si>
  <si>
    <t>Mes-05</t>
  </si>
  <si>
    <t>D7-1</t>
  </si>
  <si>
    <t>D7-4</t>
  </si>
  <si>
    <t>D7-5</t>
  </si>
  <si>
    <t>Mig-1</t>
  </si>
  <si>
    <t>Mig-2</t>
  </si>
  <si>
    <t>Lg-03</t>
  </si>
  <si>
    <t>Lg-04</t>
  </si>
  <si>
    <t>MgO</t>
  </si>
  <si>
    <t>CaO</t>
  </si>
  <si>
    <t>MnO</t>
  </si>
  <si>
    <t>LOI</t>
  </si>
  <si>
    <t>Total</t>
  </si>
  <si>
    <t>T(Zrn)</t>
  </si>
  <si>
    <t>T(Mnz)</t>
  </si>
  <si>
    <t>Sc</t>
  </si>
  <si>
    <t>Cr</t>
  </si>
  <si>
    <t>Co</t>
  </si>
  <si>
    <t>Ni</t>
  </si>
  <si>
    <t>Cu</t>
  </si>
  <si>
    <t>Zn</t>
  </si>
  <si>
    <t>Ga</t>
  </si>
  <si>
    <t>Ge</t>
  </si>
  <si>
    <t>Rb</t>
  </si>
  <si>
    <t>Sr</t>
  </si>
  <si>
    <t>Y</t>
  </si>
  <si>
    <t>Zr</t>
  </si>
  <si>
    <t>Mo</t>
  </si>
  <si>
    <t>Cs</t>
  </si>
  <si>
    <t>Ba</t>
  </si>
  <si>
    <t>Hf</t>
  </si>
  <si>
    <t>Ta</t>
  </si>
  <si>
    <t>Pb</t>
  </si>
  <si>
    <r>
      <t>SiO</t>
    </r>
    <r>
      <rPr>
        <vertAlign val="subscript"/>
        <sz val="10"/>
        <color theme="1"/>
        <rFont val="Times New Roman"/>
        <family val="1"/>
      </rPr>
      <t>2</t>
    </r>
  </si>
  <si>
    <r>
      <t>Al</t>
    </r>
    <r>
      <rPr>
        <vertAlign val="subscript"/>
        <sz val="10"/>
        <color theme="1"/>
        <rFont val="Times New Roman"/>
        <family val="1"/>
      </rPr>
      <t>2</t>
    </r>
    <r>
      <rPr>
        <sz val="10"/>
        <color theme="1"/>
        <rFont val="Times New Roman"/>
        <family val="1"/>
      </rPr>
      <t>O</t>
    </r>
    <r>
      <rPr>
        <vertAlign val="subscript"/>
        <sz val="10"/>
        <color theme="1"/>
        <rFont val="Times New Roman"/>
        <family val="1"/>
      </rPr>
      <t>3</t>
    </r>
  </si>
  <si>
    <r>
      <t>Na</t>
    </r>
    <r>
      <rPr>
        <vertAlign val="subscript"/>
        <sz val="10"/>
        <color theme="1"/>
        <rFont val="Times New Roman"/>
        <family val="1"/>
      </rPr>
      <t>2</t>
    </r>
    <r>
      <rPr>
        <sz val="10"/>
        <color theme="1"/>
        <rFont val="Times New Roman"/>
        <family val="1"/>
      </rPr>
      <t>O</t>
    </r>
  </si>
  <si>
    <r>
      <t>K</t>
    </r>
    <r>
      <rPr>
        <vertAlign val="subscript"/>
        <sz val="10"/>
        <color theme="1"/>
        <rFont val="Times New Roman"/>
        <family val="1"/>
      </rPr>
      <t>2</t>
    </r>
    <r>
      <rPr>
        <sz val="10"/>
        <color theme="1"/>
        <rFont val="Times New Roman"/>
        <family val="1"/>
      </rPr>
      <t>O</t>
    </r>
  </si>
  <si>
    <r>
      <t>Fe</t>
    </r>
    <r>
      <rPr>
        <vertAlign val="subscript"/>
        <sz val="10"/>
        <color theme="1"/>
        <rFont val="Times New Roman"/>
        <family val="1"/>
      </rPr>
      <t>2</t>
    </r>
    <r>
      <rPr>
        <sz val="10"/>
        <color theme="1"/>
        <rFont val="Times New Roman"/>
        <family val="1"/>
      </rPr>
      <t>O</t>
    </r>
    <r>
      <rPr>
        <vertAlign val="subscript"/>
        <sz val="10"/>
        <color theme="1"/>
        <rFont val="Times New Roman"/>
        <family val="1"/>
      </rPr>
      <t>3</t>
    </r>
    <r>
      <rPr>
        <sz val="10"/>
        <color theme="1"/>
        <rFont val="Times New Roman"/>
        <family val="1"/>
      </rPr>
      <t>t</t>
    </r>
  </si>
  <si>
    <r>
      <t>TiO</t>
    </r>
    <r>
      <rPr>
        <vertAlign val="subscript"/>
        <sz val="10"/>
        <color theme="1"/>
        <rFont val="Times New Roman"/>
        <family val="1"/>
      </rPr>
      <t>2</t>
    </r>
  </si>
  <si>
    <r>
      <t>P</t>
    </r>
    <r>
      <rPr>
        <vertAlign val="subscript"/>
        <sz val="10"/>
        <color theme="1"/>
        <rFont val="Times New Roman"/>
        <family val="1"/>
      </rPr>
      <t>2</t>
    </r>
    <r>
      <rPr>
        <sz val="10"/>
        <color theme="1"/>
        <rFont val="Times New Roman"/>
        <family val="1"/>
      </rPr>
      <t>O</t>
    </r>
    <r>
      <rPr>
        <vertAlign val="subscript"/>
        <sz val="10"/>
        <color theme="1"/>
        <rFont val="Times New Roman"/>
        <family val="1"/>
      </rPr>
      <t>5</t>
    </r>
  </si>
  <si>
    <r>
      <t>(La/Yb)</t>
    </r>
    <r>
      <rPr>
        <vertAlign val="subscript"/>
        <sz val="10"/>
        <color theme="1"/>
        <rFont val="Times New Roman"/>
        <family val="1"/>
      </rPr>
      <t>N</t>
    </r>
  </si>
  <si>
    <r>
      <t xml:space="preserve"> Fe</t>
    </r>
    <r>
      <rPr>
        <vertAlign val="subscript"/>
        <sz val="10.5"/>
        <color theme="1"/>
        <rFont val="Times New Roman"/>
        <family val="1"/>
      </rPr>
      <t>2</t>
    </r>
    <r>
      <rPr>
        <sz val="10.5"/>
        <color theme="1"/>
        <rFont val="Times New Roman"/>
        <family val="1"/>
      </rPr>
      <t>O</t>
    </r>
    <r>
      <rPr>
        <vertAlign val="subscript"/>
        <sz val="10.5"/>
        <color theme="1"/>
        <rFont val="Times New Roman"/>
        <family val="1"/>
      </rPr>
      <t>3</t>
    </r>
    <r>
      <rPr>
        <sz val="10.5"/>
        <color theme="1"/>
        <rFont val="Times New Roman"/>
        <family val="1"/>
      </rPr>
      <t>t = total Fe oxides as Fe</t>
    </r>
    <r>
      <rPr>
        <vertAlign val="subscript"/>
        <sz val="10.5"/>
        <color theme="1"/>
        <rFont val="Times New Roman"/>
        <family val="1"/>
      </rPr>
      <t>2</t>
    </r>
    <r>
      <rPr>
        <sz val="10.5"/>
        <color theme="1"/>
        <rFont val="Times New Roman"/>
        <family val="1"/>
      </rPr>
      <t>O</t>
    </r>
    <r>
      <rPr>
        <vertAlign val="subscript"/>
        <sz val="10.5"/>
        <color theme="1"/>
        <rFont val="Times New Roman"/>
        <family val="1"/>
      </rPr>
      <t>3</t>
    </r>
    <r>
      <rPr>
        <sz val="10.5"/>
        <color theme="1"/>
        <rFont val="Times New Roman"/>
        <family val="1"/>
      </rPr>
      <t>; 
T(Zrn) and T(Mnz) represent zircon and monazite saturation temperature (</t>
    </r>
    <r>
      <rPr>
        <sz val="10.5"/>
        <color theme="1"/>
        <rFont val="宋体"/>
        <family val="3"/>
        <charset val="134"/>
      </rPr>
      <t>℃</t>
    </r>
    <r>
      <rPr>
        <sz val="10.5"/>
        <color theme="1"/>
        <rFont val="Times New Roman"/>
        <family val="1"/>
      </rPr>
      <t>), respectively. The formula for T(Zrn) is given as: Ln                     =(-3.80-(0.85(M-1)))+12900/(T-273) after Watson and Harrison (1983). The formula for T (Mnz) is given as: LnREE</t>
    </r>
    <r>
      <rPr>
        <vertAlign val="subscript"/>
        <sz val="10.5"/>
        <color theme="1"/>
        <rFont val="Times New Roman"/>
        <family val="1"/>
      </rPr>
      <t>t</t>
    </r>
    <r>
      <rPr>
        <sz val="10.5"/>
        <color theme="1"/>
        <rFont val="Times New Roman"/>
        <family val="1"/>
      </rPr>
      <t>=9.50+2.34D+0.387          -13318/(T-273) after Montel (1993). T is in K. The H</t>
    </r>
    <r>
      <rPr>
        <vertAlign val="subscript"/>
        <sz val="10.5"/>
        <color theme="1"/>
        <rFont val="Times New Roman"/>
        <family val="1"/>
      </rPr>
      <t>2</t>
    </r>
    <r>
      <rPr>
        <sz val="10.5"/>
        <color theme="1"/>
        <rFont val="Times New Roman"/>
        <family val="1"/>
      </rPr>
      <t xml:space="preserve">O is set at 4%.  
Footnote N means chondrite normalization.
</t>
    </r>
    <phoneticPr fontId="3" type="noConversion"/>
  </si>
  <si>
    <t>Table 2. LA-ICP-MS U–Pb dating analyses of zircons from the Baiyunshan leucosomes and granitic veins.</t>
    <phoneticPr fontId="3" type="noConversion"/>
  </si>
  <si>
    <r>
      <t xml:space="preserve">Table 3. Zircon </t>
    </r>
    <r>
      <rPr>
        <sz val="12"/>
        <color rgb="FF000000"/>
        <rFont val="Times New Roman"/>
        <family val="1"/>
      </rPr>
      <t>t</t>
    </r>
    <r>
      <rPr>
        <sz val="12"/>
        <color theme="1"/>
        <rFont val="Times New Roman"/>
        <family val="1"/>
      </rPr>
      <t>race element data of the zircon grains from the Baiyunshan leucosomes and granitic veins.</t>
    </r>
    <phoneticPr fontId="3" type="noConversion"/>
  </si>
  <si>
    <r>
      <t>Table 4. Zircon Lu</t>
    </r>
    <r>
      <rPr>
        <sz val="12"/>
        <color theme="1"/>
        <rFont val="Times New Roman"/>
        <family val="1"/>
      </rPr>
      <t>–</t>
    </r>
    <r>
      <rPr>
        <sz val="11"/>
        <color rgb="FF000000"/>
        <rFont val="Times New Roman"/>
        <family val="1"/>
      </rPr>
      <t xml:space="preserve">Hf isotopic data </t>
    </r>
    <r>
      <rPr>
        <sz val="12"/>
        <color theme="1"/>
        <rFont val="Times New Roman"/>
        <family val="1"/>
      </rPr>
      <t>of the zircon grains from the Baiyunshan leucosomes and granitic veins.</t>
    </r>
    <phoneticPr fontId="3" type="noConversion"/>
  </si>
  <si>
    <r>
      <t>Table 5. δ</t>
    </r>
    <r>
      <rPr>
        <vertAlign val="superscript"/>
        <sz val="12"/>
        <rFont val="Times New Roman"/>
        <family val="1"/>
      </rPr>
      <t>18</t>
    </r>
    <r>
      <rPr>
        <sz val="12"/>
        <rFont val="Times New Roman"/>
        <family val="1"/>
      </rPr>
      <t>O values for zircon rims from the Baiyunshan leucosome (ZC-21b)</t>
    </r>
    <phoneticPr fontId="8" type="noConversion"/>
  </si>
  <si>
    <t>Table 6. Mass balance calculation results</t>
    <phoneticPr fontId="3" type="noConversion"/>
  </si>
  <si>
    <t>Table 7. Estimates of degrees of melt extraction</t>
    <phoneticPr fontId="3" type="noConversion"/>
  </si>
  <si>
    <t>Table 8 Summary of granitoids (orthogneiss and granite) and migmatite dating ages in the Wuyi-Yunkai orogen, South China</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</si>
</sst>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
    <numFmt numFmtId="177" formatCode="0.000"/>
    <numFmt numFmtId="178" formatCode="0.00_ "/>
    <numFmt numFmtId="179" formatCode="0.0_);[Red]\(0.0\)"/>
    <numFmt numFmtId="180" formatCode="0.000000"/>
    <numFmt numFmtId="181" formatCode="0.000000_ "/>
    <numFmt numFmtId="182" formatCode="0.000000000_);[Red]\(0.000000000\)"/>
    <numFmt numFmtId="183" formatCode="0.000E+0"/>
  </numFmts>
  <fonts count="34" x14ac:knownFonts="1">
    <font>
      <sz val="11"/>
      <color theme="1"/>
      <name val="宋体"/>
      <family val="2"/>
      <scheme val="minor"/>
    </font>
    <font>
      <sz val="9"/>
      <name val="Times New Roman"/>
      <family val="1"/>
    </font>
    <font>
      <sz val="12"/>
      <color theme="1"/>
      <name val="Times New Roman"/>
      <family val="1"/>
    </font>
    <font>
      <sz val="9"/>
      <name val="宋体"/>
      <family val="3"/>
      <charset val="134"/>
      <scheme val="minor"/>
    </font>
    <font>
      <sz val="9"/>
      <name val="Times New Roman"/>
      <family val="1"/>
    </font>
    <font>
      <vertAlign val="superscript"/>
      <sz val="9"/>
      <name val="Times New Roman"/>
      <family val="1"/>
    </font>
    <font>
      <sz val="12"/>
      <name val="Times New Roman"/>
      <family val="1"/>
    </font>
    <font>
      <sz val="12"/>
      <name val="宋体"/>
      <family val="3"/>
      <charset val="134"/>
    </font>
    <font>
      <sz val="9"/>
      <name val="宋体"/>
      <family val="3"/>
      <charset val="134"/>
    </font>
    <font>
      <sz val="11"/>
      <color theme="1"/>
      <name val="Times New Roman"/>
      <family val="1"/>
    </font>
    <font>
      <sz val="11"/>
      <name val="Times New Roman"/>
      <family val="1"/>
    </font>
    <font>
      <sz val="11"/>
      <color rgb="FF000000"/>
      <name val="Times New Roman"/>
      <family val="1"/>
    </font>
    <font>
      <sz val="12"/>
      <color rgb="FF000000"/>
      <name val="Times New Roman"/>
      <family val="1"/>
    </font>
    <font>
      <sz val="10"/>
      <name val="宋体"/>
      <family val="3"/>
      <charset val="134"/>
    </font>
    <font>
      <sz val="10"/>
      <name val="Times New Roman"/>
      <family val="1"/>
    </font>
    <font>
      <vertAlign val="subscript"/>
      <sz val="10"/>
      <name val="Times New Roman"/>
      <family val="1"/>
    </font>
    <font>
      <sz val="9"/>
      <color indexed="10"/>
      <name val="Times New Roman"/>
      <family val="1"/>
    </font>
    <font>
      <b/>
      <sz val="9"/>
      <color indexed="81"/>
      <name val="宋体"/>
      <family val="3"/>
      <charset val="134"/>
    </font>
    <font>
      <vertAlign val="superscript"/>
      <sz val="11"/>
      <color theme="1"/>
      <name val="Times New Roman"/>
      <family val="1"/>
    </font>
    <font>
      <vertAlign val="subscript"/>
      <sz val="11"/>
      <color theme="1"/>
      <name val="Times New Roman"/>
      <family val="1"/>
    </font>
    <font>
      <sz val="8"/>
      <name val="Arial"/>
      <family val="2"/>
    </font>
    <font>
      <vertAlign val="superscript"/>
      <sz val="12"/>
      <name val="Times New Roman"/>
      <family val="1"/>
    </font>
    <font>
      <sz val="14"/>
      <color theme="1"/>
      <name val="Times New Roman"/>
      <family val="1"/>
    </font>
    <font>
      <sz val="14"/>
      <name val="Times New Roman"/>
      <family val="1"/>
    </font>
    <font>
      <vertAlign val="subscript"/>
      <sz val="14"/>
      <name val="Times New Roman"/>
      <family val="1"/>
    </font>
    <font>
      <sz val="11"/>
      <color theme="1"/>
      <name val="宋体"/>
      <family val="2"/>
    </font>
    <font>
      <sz val="10.5"/>
      <color theme="1"/>
      <name val="Calibri"/>
      <family val="2"/>
    </font>
    <font>
      <b/>
      <i/>
      <sz val="11"/>
      <color theme="1"/>
      <name val="Times New Roman"/>
      <family val="1"/>
    </font>
    <font>
      <sz val="11"/>
      <color theme="1"/>
      <name val="宋体"/>
      <family val="3"/>
      <charset val="134"/>
    </font>
    <font>
      <sz val="10.5"/>
      <color theme="1"/>
      <name val="Times New Roman"/>
      <family val="1"/>
    </font>
    <font>
      <vertAlign val="subscript"/>
      <sz val="10.5"/>
      <color theme="1"/>
      <name val="Times New Roman"/>
      <family val="1"/>
    </font>
    <font>
      <sz val="10.5"/>
      <color theme="1"/>
      <name val="宋体"/>
      <family val="3"/>
      <charset val="134"/>
    </font>
    <font>
      <sz val="10"/>
      <color theme="1"/>
      <name val="Times New Roman"/>
      <family val="1"/>
    </font>
    <font>
      <vertAlign val="subscript"/>
      <sz val="10"/>
      <color theme="1"/>
      <name val="Times New Roman"/>
      <family val="1"/>
    </font>
  </fonts>
  <fills count="2">
    <fill>
      <patternFill patternType="none"/>
    </fill>
    <fill>
      <patternFill patternType="gray125"/>
    </fill>
  </fills>
  <borders count="8">
    <border>
      <left/>
      <right/>
      <top/>
      <bottom/>
      <diagonal/>
    </border>
    <border>
      <left/>
      <right/>
      <top style="medium">
        <color indexed="64"/>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bottom style="medium">
        <color rgb="FF000000"/>
      </bottom>
      <diagonal/>
    </border>
    <border>
      <left/>
      <right/>
      <top style="medium">
        <color indexed="64"/>
      </top>
      <bottom style="medium">
        <color indexed="64"/>
      </bottom>
      <diagonal/>
    </border>
    <border>
      <left/>
      <right/>
      <top/>
      <bottom style="medium">
        <color indexed="64"/>
      </bottom>
      <diagonal/>
    </border>
  </borders>
  <cellStyleXfs count="3">
    <xf numFmtId="0" fontId="0" fillId="0" borderId="0"/>
    <xf numFmtId="0" fontId="13" fillId="0" borderId="0"/>
    <xf numFmtId="0" fontId="7" fillId="0" borderId="0"/>
  </cellStyleXfs>
  <cellXfs count="152">
    <xf numFmtId="0" fontId="0" fillId="0" borderId="0" xfId="0"/>
    <xf numFmtId="0" fontId="2" fillId="0" borderId="0" xfId="0" applyFont="1" applyAlignment="1">
      <alignment horizontal="left" vertical="center"/>
    </xf>
    <xf numFmtId="0" fontId="9" fillId="0" borderId="0" xfId="0" applyFont="1" applyFill="1" applyAlignment="1">
      <alignment horizontal="center" vertical="center"/>
    </xf>
    <xf numFmtId="176" fontId="9" fillId="0" borderId="0" xfId="0" applyNumberFormat="1" applyFont="1" applyFill="1" applyAlignment="1">
      <alignment horizontal="center" vertical="center"/>
    </xf>
    <xf numFmtId="2" fontId="10" fillId="0" borderId="0" xfId="0" applyNumberFormat="1" applyFont="1" applyFill="1" applyAlignment="1">
      <alignment horizontal="center"/>
    </xf>
    <xf numFmtId="177" fontId="9" fillId="0" borderId="0" xfId="0" applyNumberFormat="1" applyFont="1" applyFill="1" applyAlignment="1">
      <alignment horizontal="center" vertical="center"/>
    </xf>
    <xf numFmtId="0" fontId="9" fillId="0" borderId="0" xfId="0" applyFont="1" applyFill="1" applyAlignment="1">
      <alignment horizontal="center"/>
    </xf>
    <xf numFmtId="1" fontId="9" fillId="0" borderId="0" xfId="0" applyNumberFormat="1" applyFont="1" applyFill="1" applyAlignment="1">
      <alignment horizontal="center" vertical="center"/>
    </xf>
    <xf numFmtId="0" fontId="9" fillId="0" borderId="0" xfId="0" applyFont="1" applyAlignment="1">
      <alignment horizontal="center" vertical="center"/>
    </xf>
    <xf numFmtId="176" fontId="9" fillId="0" borderId="0" xfId="0" applyNumberFormat="1" applyFont="1" applyAlignment="1">
      <alignment horizontal="center" vertical="center"/>
    </xf>
    <xf numFmtId="177" fontId="9" fillId="0" borderId="0" xfId="0" applyNumberFormat="1" applyFont="1" applyAlignment="1">
      <alignment horizontal="center" vertical="center"/>
    </xf>
    <xf numFmtId="1" fontId="9" fillId="0" borderId="0" xfId="0" applyNumberFormat="1" applyFont="1" applyAlignment="1">
      <alignment horizontal="center" vertical="center"/>
    </xf>
    <xf numFmtId="0" fontId="9" fillId="0" borderId="0" xfId="0" applyFont="1" applyAlignment="1">
      <alignment horizontal="center"/>
    </xf>
    <xf numFmtId="0" fontId="9" fillId="0" borderId="2" xfId="0" applyFont="1" applyBorder="1" applyAlignment="1">
      <alignment horizontal="center" vertical="center"/>
    </xf>
    <xf numFmtId="176" fontId="9" fillId="0" borderId="2" xfId="0" applyNumberFormat="1" applyFont="1" applyBorder="1" applyAlignment="1">
      <alignment horizontal="center" vertical="center"/>
    </xf>
    <xf numFmtId="2" fontId="10" fillId="0" borderId="2" xfId="0" applyNumberFormat="1" applyFont="1" applyFill="1" applyBorder="1" applyAlignment="1">
      <alignment horizontal="center" vertical="center"/>
    </xf>
    <xf numFmtId="177" fontId="9" fillId="0" borderId="2" xfId="0" applyNumberFormat="1" applyFont="1" applyBorder="1" applyAlignment="1">
      <alignment horizontal="center" vertical="center"/>
    </xf>
    <xf numFmtId="0" fontId="9" fillId="0" borderId="2" xfId="0" applyFont="1" applyBorder="1" applyAlignment="1">
      <alignment horizont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8" fillId="0" borderId="0" xfId="0" applyFont="1" applyAlignment="1">
      <alignment vertical="center"/>
    </xf>
    <xf numFmtId="0" fontId="9" fillId="0" borderId="0" xfId="0" applyFont="1" applyBorder="1" applyAlignment="1">
      <alignment horizontal="center" vertical="center"/>
    </xf>
    <xf numFmtId="176" fontId="9" fillId="0" borderId="0" xfId="0" applyNumberFormat="1" applyFont="1" applyBorder="1" applyAlignment="1">
      <alignment horizontal="center" vertical="center"/>
    </xf>
    <xf numFmtId="0" fontId="9" fillId="0" borderId="4" xfId="0" applyFont="1" applyFill="1" applyBorder="1" applyAlignment="1">
      <alignment horizontal="center" vertical="center"/>
    </xf>
    <xf numFmtId="2" fontId="9" fillId="0" borderId="0" xfId="0" applyNumberFormat="1" applyFont="1" applyFill="1" applyAlignment="1">
      <alignment horizontal="center" vertical="center"/>
    </xf>
    <xf numFmtId="2" fontId="9" fillId="0" borderId="0" xfId="0" applyNumberFormat="1" applyFont="1" applyAlignment="1">
      <alignment horizontal="center" vertical="center"/>
    </xf>
    <xf numFmtId="2" fontId="9" fillId="0" borderId="2" xfId="0" applyNumberFormat="1" applyFont="1" applyBorder="1" applyAlignment="1">
      <alignment horizontal="center" vertical="center"/>
    </xf>
    <xf numFmtId="0" fontId="11" fillId="0" borderId="0" xfId="0" applyFont="1" applyAlignment="1">
      <alignment horizontal="left" vertical="center"/>
    </xf>
    <xf numFmtId="0" fontId="4" fillId="0" borderId="3" xfId="1" applyFont="1" applyFill="1" applyBorder="1" applyAlignment="1">
      <alignment horizontal="center" vertical="center"/>
    </xf>
    <xf numFmtId="178" fontId="14" fillId="0" borderId="3" xfId="1" applyNumberFormat="1" applyFont="1" applyFill="1" applyBorder="1" applyAlignment="1">
      <alignment horizontal="center" vertical="center"/>
    </xf>
    <xf numFmtId="179" fontId="4" fillId="0" borderId="3" xfId="1" applyNumberFormat="1" applyFont="1" applyFill="1" applyBorder="1" applyAlignment="1">
      <alignment horizontal="center" vertical="center"/>
    </xf>
    <xf numFmtId="0" fontId="16" fillId="0" borderId="3" xfId="1" applyFont="1" applyFill="1" applyBorder="1" applyAlignment="1">
      <alignment horizontal="center" vertical="center"/>
    </xf>
    <xf numFmtId="176" fontId="9" fillId="0" borderId="4" xfId="0" applyNumberFormat="1" applyFont="1" applyBorder="1" applyAlignment="1">
      <alignment horizontal="center" vertical="center"/>
    </xf>
    <xf numFmtId="2" fontId="9" fillId="0" borderId="4" xfId="0" applyNumberFormat="1" applyFont="1" applyBorder="1" applyAlignment="1">
      <alignment horizontal="center" vertical="center"/>
    </xf>
    <xf numFmtId="1" fontId="10" fillId="0" borderId="4" xfId="1" applyNumberFormat="1" applyFont="1" applyFill="1" applyBorder="1" applyAlignment="1">
      <alignment horizontal="center" vertical="center"/>
    </xf>
    <xf numFmtId="2" fontId="10" fillId="0" borderId="4" xfId="1" applyNumberFormat="1" applyFont="1" applyFill="1" applyBorder="1" applyAlignment="1">
      <alignment horizontal="center" vertical="center"/>
    </xf>
    <xf numFmtId="176" fontId="10" fillId="0" borderId="4" xfId="1" applyNumberFormat="1" applyFont="1" applyFill="1" applyBorder="1" applyAlignment="1">
      <alignment horizontal="center" vertical="center"/>
    </xf>
    <xf numFmtId="2" fontId="9" fillId="0" borderId="0" xfId="0" applyNumberFormat="1" applyFont="1" applyBorder="1" applyAlignment="1">
      <alignment horizontal="center" vertical="center"/>
    </xf>
    <xf numFmtId="1" fontId="10" fillId="0" borderId="0" xfId="1" applyNumberFormat="1" applyFont="1" applyFill="1" applyBorder="1" applyAlignment="1">
      <alignment horizontal="center" vertical="center"/>
    </xf>
    <xf numFmtId="2" fontId="10" fillId="0" borderId="0" xfId="1" applyNumberFormat="1" applyFont="1" applyFill="1" applyBorder="1" applyAlignment="1">
      <alignment horizontal="center" vertical="center"/>
    </xf>
    <xf numFmtId="176" fontId="10" fillId="0" borderId="0" xfId="1" applyNumberFormat="1" applyFont="1" applyFill="1" applyBorder="1" applyAlignment="1">
      <alignment horizontal="center" vertical="center"/>
    </xf>
    <xf numFmtId="1" fontId="9" fillId="0" borderId="0" xfId="0" applyNumberFormat="1" applyFont="1" applyBorder="1" applyAlignment="1">
      <alignment horizontal="center" vertical="center"/>
    </xf>
    <xf numFmtId="2" fontId="10" fillId="0" borderId="0" xfId="2" applyNumberFormat="1" applyFont="1" applyFill="1" applyBorder="1" applyAlignment="1">
      <alignment horizontal="center" vertical="center"/>
    </xf>
    <xf numFmtId="1" fontId="10" fillId="0" borderId="2" xfId="1" applyNumberFormat="1" applyFont="1" applyFill="1" applyBorder="1" applyAlignment="1">
      <alignment horizontal="center" vertical="center"/>
    </xf>
    <xf numFmtId="2" fontId="10" fillId="0" borderId="2" xfId="1" applyNumberFormat="1" applyFont="1" applyFill="1" applyBorder="1" applyAlignment="1">
      <alignment horizontal="center" vertical="center"/>
    </xf>
    <xf numFmtId="176" fontId="10" fillId="0" borderId="2" xfId="1" applyNumberFormat="1" applyFont="1" applyFill="1" applyBorder="1" applyAlignment="1">
      <alignment horizontal="center" vertical="center"/>
    </xf>
    <xf numFmtId="0" fontId="9" fillId="0" borderId="3" xfId="0" applyFont="1" applyBorder="1" applyAlignment="1">
      <alignment horizontal="center" vertical="center"/>
    </xf>
    <xf numFmtId="176" fontId="10" fillId="0" borderId="0" xfId="1" applyNumberFormat="1" applyFont="1" applyBorder="1" applyAlignment="1">
      <alignment horizontal="center" vertical="center"/>
    </xf>
    <xf numFmtId="2" fontId="10" fillId="0" borderId="0" xfId="1" applyNumberFormat="1" applyFont="1" applyBorder="1" applyAlignment="1">
      <alignment horizontal="center" vertical="center"/>
    </xf>
    <xf numFmtId="1" fontId="10" fillId="0" borderId="0" xfId="1" applyNumberFormat="1" applyFont="1" applyBorder="1" applyAlignment="1">
      <alignment horizontal="center" vertical="center"/>
    </xf>
    <xf numFmtId="0" fontId="9" fillId="0" borderId="2" xfId="0" applyFont="1" applyFill="1" applyBorder="1" applyAlignment="1">
      <alignment horizontal="center" vertical="center"/>
    </xf>
    <xf numFmtId="176" fontId="10" fillId="0" borderId="2" xfId="1" applyNumberFormat="1" applyFont="1" applyBorder="1" applyAlignment="1">
      <alignment horizontal="center" vertical="center"/>
    </xf>
    <xf numFmtId="2" fontId="10" fillId="0" borderId="2" xfId="1" applyNumberFormat="1" applyFont="1" applyBorder="1" applyAlignment="1">
      <alignment horizontal="center" vertical="center"/>
    </xf>
    <xf numFmtId="0" fontId="11" fillId="0" borderId="0" xfId="0" applyFont="1"/>
    <xf numFmtId="0" fontId="9" fillId="0" borderId="0" xfId="0" applyFont="1"/>
    <xf numFmtId="0" fontId="9" fillId="0" borderId="3" xfId="0" applyFont="1" applyFill="1" applyBorder="1" applyAlignment="1">
      <alignment horizontal="center" vertical="center"/>
    </xf>
    <xf numFmtId="181" fontId="9" fillId="0" borderId="3" xfId="0" applyNumberFormat="1" applyFont="1" applyFill="1" applyBorder="1" applyAlignment="1">
      <alignment horizontal="center" vertical="center"/>
    </xf>
    <xf numFmtId="182" fontId="9" fillId="0" borderId="3" xfId="0" applyNumberFormat="1" applyFont="1" applyFill="1" applyBorder="1" applyAlignment="1">
      <alignment horizontal="center" vertical="center"/>
    </xf>
    <xf numFmtId="0" fontId="9" fillId="0" borderId="4" xfId="0" applyFont="1" applyBorder="1" applyAlignment="1">
      <alignment horizontal="center" vertical="center"/>
    </xf>
    <xf numFmtId="180" fontId="9" fillId="0" borderId="4" xfId="0" applyNumberFormat="1" applyFont="1" applyFill="1" applyBorder="1" applyAlignment="1">
      <alignment horizontal="center" vertical="center"/>
    </xf>
    <xf numFmtId="176" fontId="9" fillId="0" borderId="4" xfId="0" applyNumberFormat="1" applyFont="1" applyFill="1" applyBorder="1" applyAlignment="1">
      <alignment horizontal="center" vertical="center"/>
    </xf>
    <xf numFmtId="2" fontId="9" fillId="0" borderId="4" xfId="0" applyNumberFormat="1" applyFont="1" applyFill="1" applyBorder="1" applyAlignment="1">
      <alignment horizontal="center" vertical="center"/>
    </xf>
    <xf numFmtId="0" fontId="9" fillId="0" borderId="0" xfId="0" applyFont="1" applyFill="1" applyBorder="1" applyAlignment="1">
      <alignment horizontal="center" vertical="center"/>
    </xf>
    <xf numFmtId="180" fontId="9" fillId="0" borderId="0" xfId="0" applyNumberFormat="1" applyFont="1" applyFill="1" applyBorder="1" applyAlignment="1">
      <alignment horizontal="center" vertical="center"/>
    </xf>
    <xf numFmtId="176" fontId="9" fillId="0" borderId="0" xfId="0" applyNumberFormat="1" applyFont="1" applyFill="1" applyBorder="1" applyAlignment="1">
      <alignment horizontal="center" vertical="center"/>
    </xf>
    <xf numFmtId="2" fontId="9" fillId="0" borderId="0" xfId="0" applyNumberFormat="1" applyFont="1" applyFill="1" applyBorder="1" applyAlignment="1">
      <alignment horizontal="center" vertical="center"/>
    </xf>
    <xf numFmtId="180" fontId="9" fillId="0" borderId="2" xfId="0" applyNumberFormat="1" applyFont="1" applyFill="1" applyBorder="1" applyAlignment="1">
      <alignment horizontal="center" vertical="center"/>
    </xf>
    <xf numFmtId="176" fontId="9" fillId="0" borderId="2" xfId="0" applyNumberFormat="1" applyFont="1" applyFill="1" applyBorder="1" applyAlignment="1">
      <alignment horizontal="center" vertical="center"/>
    </xf>
    <xf numFmtId="2" fontId="9" fillId="0" borderId="2" xfId="0" applyNumberFormat="1" applyFont="1" applyFill="1" applyBorder="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6" fillId="0" borderId="3" xfId="0" applyFont="1" applyBorder="1" applyAlignment="1">
      <alignment horizontal="center" vertical="center"/>
    </xf>
    <xf numFmtId="0" fontId="6" fillId="0" borderId="0" xfId="0" applyFont="1" applyAlignment="1">
      <alignment vertical="center"/>
    </xf>
    <xf numFmtId="0" fontId="14" fillId="0" borderId="0" xfId="0" applyFont="1" applyBorder="1" applyAlignment="1">
      <alignment horizontal="center" vertical="center"/>
    </xf>
    <xf numFmtId="183" fontId="14" fillId="0" borderId="0" xfId="0" applyNumberFormat="1" applyFont="1" applyBorder="1" applyAlignment="1">
      <alignment horizontal="center" vertical="center"/>
    </xf>
    <xf numFmtId="2" fontId="14" fillId="0" borderId="0" xfId="0" applyNumberFormat="1" applyFont="1" applyBorder="1" applyAlignment="1">
      <alignment horizontal="center" vertical="center"/>
    </xf>
    <xf numFmtId="0" fontId="14" fillId="0" borderId="2" xfId="0" applyFont="1" applyBorder="1" applyAlignment="1">
      <alignment horizontal="center" vertical="center"/>
    </xf>
    <xf numFmtId="183" fontId="14" fillId="0" borderId="2" xfId="0" applyNumberFormat="1" applyFont="1" applyBorder="1" applyAlignment="1">
      <alignment horizontal="center" vertical="center"/>
    </xf>
    <xf numFmtId="2" fontId="14" fillId="0" borderId="2" xfId="0" applyNumberFormat="1" applyFont="1" applyBorder="1" applyAlignment="1">
      <alignment horizontal="center" vertical="center"/>
    </xf>
    <xf numFmtId="2" fontId="9" fillId="0" borderId="3" xfId="0" applyNumberFormat="1" applyFont="1" applyBorder="1" applyAlignment="1">
      <alignment horizontal="center" vertical="center"/>
    </xf>
    <xf numFmtId="0" fontId="0" fillId="0" borderId="2" xfId="0" applyBorder="1"/>
    <xf numFmtId="0" fontId="11" fillId="0" borderId="3" xfId="0" applyFont="1" applyBorder="1" applyAlignment="1">
      <alignment horizontal="center" vertical="center" wrapText="1"/>
    </xf>
    <xf numFmtId="2" fontId="11" fillId="0" borderId="0" xfId="0" applyNumberFormat="1" applyFont="1" applyAlignment="1">
      <alignment horizontal="center" vertical="center" wrapText="1"/>
    </xf>
    <xf numFmtId="2" fontId="11" fillId="0" borderId="2" xfId="0" applyNumberFormat="1" applyFont="1" applyBorder="1" applyAlignment="1">
      <alignment horizontal="center" vertical="center" wrapText="1"/>
    </xf>
    <xf numFmtId="0" fontId="22" fillId="0" borderId="0" xfId="0" applyFont="1"/>
    <xf numFmtId="0" fontId="22" fillId="0" borderId="3" xfId="0" applyFont="1" applyBorder="1" applyAlignment="1">
      <alignment horizontal="center" vertical="center"/>
    </xf>
    <xf numFmtId="0" fontId="23" fillId="0" borderId="3" xfId="0" applyFont="1" applyFill="1" applyBorder="1" applyAlignment="1">
      <alignment horizontal="center" vertical="center"/>
    </xf>
    <xf numFmtId="0" fontId="23" fillId="0" borderId="0" xfId="0" applyFont="1" applyFill="1" applyAlignment="1">
      <alignment horizontal="center" vertical="center"/>
    </xf>
    <xf numFmtId="2" fontId="23" fillId="0" borderId="0" xfId="0" applyNumberFormat="1" applyFont="1" applyFill="1" applyAlignment="1">
      <alignment horizontal="center" vertical="center"/>
    </xf>
    <xf numFmtId="176" fontId="23" fillId="0" borderId="0" xfId="0" applyNumberFormat="1" applyFont="1" applyFill="1" applyAlignment="1">
      <alignment horizontal="center" vertical="center"/>
    </xf>
    <xf numFmtId="0" fontId="23" fillId="0" borderId="2" xfId="0" applyFont="1" applyFill="1" applyBorder="1" applyAlignment="1">
      <alignment horizontal="center" vertical="center"/>
    </xf>
    <xf numFmtId="2" fontId="23" fillId="0" borderId="2" xfId="0" applyNumberFormat="1" applyFont="1" applyFill="1" applyBorder="1" applyAlignment="1">
      <alignment horizontal="center" vertical="center"/>
    </xf>
    <xf numFmtId="0" fontId="22" fillId="0" borderId="2" xfId="0" applyFont="1" applyBorder="1" applyAlignment="1">
      <alignment horizontal="center" vertical="center"/>
    </xf>
    <xf numFmtId="2" fontId="23" fillId="0" borderId="3" xfId="0" applyNumberFormat="1" applyFont="1" applyFill="1" applyBorder="1" applyAlignment="1">
      <alignment horizontal="center" vertical="center"/>
    </xf>
    <xf numFmtId="0" fontId="0" fillId="0" borderId="0" xfId="0" applyAlignment="1">
      <alignment horizontal="right"/>
    </xf>
    <xf numFmtId="0" fontId="0" fillId="0" borderId="0" xfId="0" applyAlignment="1">
      <alignment horizontal="left"/>
    </xf>
    <xf numFmtId="49" fontId="0" fillId="0" borderId="0" xfId="0" applyNumberFormat="1" applyAlignment="1">
      <alignment horizontal="left"/>
    </xf>
    <xf numFmtId="2" fontId="23" fillId="0" borderId="0" xfId="0" applyNumberFormat="1" applyFont="1" applyFill="1" applyBorder="1" applyAlignment="1">
      <alignment horizontal="center" vertical="center"/>
    </xf>
    <xf numFmtId="0" fontId="23" fillId="0" borderId="0" xfId="0" applyFont="1" applyFill="1" applyBorder="1" applyAlignment="1">
      <alignment horizontal="center" vertical="center"/>
    </xf>
    <xf numFmtId="0" fontId="22" fillId="0" borderId="0" xfId="0" applyFont="1" applyBorder="1" applyAlignment="1">
      <alignment vertical="center"/>
    </xf>
    <xf numFmtId="176" fontId="23" fillId="0" borderId="0" xfId="0" applyNumberFormat="1" applyFont="1" applyFill="1" applyBorder="1" applyAlignment="1">
      <alignment horizontal="center" vertical="center"/>
    </xf>
    <xf numFmtId="0" fontId="26" fillId="0" borderId="0" xfId="0" applyFont="1" applyAlignment="1">
      <alignment horizontal="justify" vertical="center"/>
    </xf>
    <xf numFmtId="176" fontId="9" fillId="0" borderId="3" xfId="0" applyNumberFormat="1" applyFont="1" applyBorder="1" applyAlignment="1">
      <alignment horizontal="center" vertical="center"/>
    </xf>
    <xf numFmtId="0" fontId="9" fillId="0" borderId="0" xfId="0" applyFont="1" applyAlignment="1">
      <alignment horizontal="center" vertical="center"/>
    </xf>
    <xf numFmtId="0" fontId="9" fillId="0" borderId="0" xfId="0" applyFont="1" applyBorder="1" applyAlignment="1">
      <alignment horizontal="center" vertical="center"/>
    </xf>
    <xf numFmtId="0" fontId="9" fillId="0" borderId="2" xfId="0" applyFont="1" applyBorder="1" applyAlignment="1">
      <alignment horizontal="center" vertical="center"/>
    </xf>
    <xf numFmtId="0" fontId="29" fillId="0" borderId="0" xfId="0" applyFont="1" applyAlignment="1">
      <alignment horizontal="center" vertical="center"/>
    </xf>
    <xf numFmtId="0" fontId="32" fillId="0" borderId="1" xfId="0" applyFont="1" applyBorder="1" applyAlignment="1">
      <alignment horizontal="center" vertical="center" wrapText="1"/>
    </xf>
    <xf numFmtId="0" fontId="32" fillId="0" borderId="7" xfId="0" applyFont="1" applyBorder="1" applyAlignment="1">
      <alignment horizontal="center" vertical="center"/>
    </xf>
    <xf numFmtId="0" fontId="32" fillId="0" borderId="0"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0" xfId="0" applyFont="1" applyAlignment="1">
      <alignment horizontal="center" vertical="center"/>
    </xf>
    <xf numFmtId="0" fontId="32" fillId="0" borderId="0" xfId="0" applyFont="1" applyAlignment="1">
      <alignment horizontal="center" vertical="center" wrapText="1"/>
    </xf>
    <xf numFmtId="176" fontId="32" fillId="0" borderId="0" xfId="0" applyNumberFormat="1" applyFont="1" applyAlignment="1">
      <alignment horizontal="center" vertical="center"/>
    </xf>
    <xf numFmtId="2" fontId="32" fillId="0" borderId="0" xfId="0" applyNumberFormat="1" applyFont="1" applyAlignment="1">
      <alignment horizontal="center" vertical="center"/>
    </xf>
    <xf numFmtId="2" fontId="32" fillId="0" borderId="0" xfId="0" applyNumberFormat="1" applyFont="1" applyAlignment="1">
      <alignment horizontal="center" vertical="center" wrapText="1"/>
    </xf>
    <xf numFmtId="176" fontId="32" fillId="0" borderId="0" xfId="0" applyNumberFormat="1" applyFont="1" applyAlignment="1">
      <alignment horizontal="center" vertical="center" wrapText="1"/>
    </xf>
    <xf numFmtId="2" fontId="32" fillId="0" borderId="7" xfId="0" applyNumberFormat="1" applyFont="1" applyBorder="1" applyAlignment="1">
      <alignment horizontal="center" vertical="center"/>
    </xf>
    <xf numFmtId="2" fontId="32" fillId="0" borderId="7" xfId="0" applyNumberFormat="1" applyFont="1" applyBorder="1" applyAlignment="1">
      <alignment horizontal="center" vertical="center" wrapText="1"/>
    </xf>
    <xf numFmtId="0" fontId="32" fillId="0" borderId="6" xfId="0" applyFont="1" applyBorder="1" applyAlignment="1">
      <alignment horizontal="center" vertical="center" wrapText="1"/>
    </xf>
    <xf numFmtId="0" fontId="29" fillId="0" borderId="0" xfId="0" applyFont="1" applyAlignment="1">
      <alignment horizontal="left" vertical="top" wrapText="1"/>
    </xf>
    <xf numFmtId="0" fontId="29" fillId="0" borderId="0" xfId="0" applyFont="1" applyAlignment="1">
      <alignment horizontal="left" vertical="top"/>
    </xf>
    <xf numFmtId="0" fontId="32" fillId="0" borderId="1"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6" xfId="0" applyFont="1" applyBorder="1" applyAlignment="1">
      <alignment horizontal="center" vertical="center"/>
    </xf>
    <xf numFmtId="0" fontId="9" fillId="0" borderId="4" xfId="0" applyFont="1" applyFill="1" applyBorder="1" applyAlignment="1">
      <alignment horizontal="left" vertical="center"/>
    </xf>
    <xf numFmtId="0" fontId="6" fillId="0" borderId="3" xfId="0" applyFont="1" applyFill="1" applyBorder="1" applyAlignment="1">
      <alignment horizontal="center" vertical="center"/>
    </xf>
    <xf numFmtId="0" fontId="6" fillId="0" borderId="0"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9" fillId="0" borderId="0" xfId="0" applyFont="1" applyFill="1" applyAlignment="1">
      <alignment horizontal="center" vertical="center"/>
    </xf>
    <xf numFmtId="180" fontId="9" fillId="0" borderId="0" xfId="0" applyNumberFormat="1" applyFont="1" applyFill="1" applyAlignment="1">
      <alignment horizontal="center" vertical="center"/>
    </xf>
    <xf numFmtId="180" fontId="9" fillId="0" borderId="3" xfId="0" applyNumberFormat="1" applyFont="1" applyFill="1" applyBorder="1" applyAlignment="1">
      <alignment horizontal="center" vertical="center"/>
    </xf>
    <xf numFmtId="0" fontId="9" fillId="0" borderId="3" xfId="0" applyFont="1" applyFill="1" applyBorder="1" applyAlignment="1">
      <alignment horizontal="center" vertical="center"/>
    </xf>
    <xf numFmtId="0" fontId="6" fillId="0" borderId="0" xfId="0" applyFont="1" applyAlignment="1">
      <alignment horizontal="center" vertical="center"/>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2" fillId="0" borderId="0" xfId="0" applyFont="1" applyAlignment="1">
      <alignment horizontal="left" vertical="top" wrapText="1"/>
    </xf>
    <xf numFmtId="0" fontId="23" fillId="0" borderId="4" xfId="0" applyFont="1" applyFill="1" applyBorder="1" applyAlignment="1">
      <alignment horizontal="center" vertical="center"/>
    </xf>
    <xf numFmtId="0" fontId="23" fillId="0" borderId="0" xfId="0" applyFont="1" applyFill="1" applyBorder="1" applyAlignment="1">
      <alignment horizontal="center" vertical="center"/>
    </xf>
    <xf numFmtId="0" fontId="22" fillId="0" borderId="3" xfId="0" applyFont="1" applyBorder="1" applyAlignment="1">
      <alignment horizontal="center" vertical="center"/>
    </xf>
    <xf numFmtId="0" fontId="9" fillId="0" borderId="2" xfId="0" applyFont="1" applyBorder="1" applyAlignment="1">
      <alignment horizontal="center" vertical="center"/>
    </xf>
    <xf numFmtId="0" fontId="9" fillId="0" borderId="0" xfId="0" applyFont="1" applyAlignment="1">
      <alignment horizontal="center" vertical="center"/>
    </xf>
    <xf numFmtId="0" fontId="27" fillId="0" borderId="3" xfId="0" applyFont="1" applyBorder="1" applyAlignment="1">
      <alignment horizontal="center" vertical="center"/>
    </xf>
    <xf numFmtId="0" fontId="9" fillId="0" borderId="0" xfId="0" applyFont="1" applyAlignment="1">
      <alignment horizontal="left" vertical="top" wrapText="1"/>
    </xf>
    <xf numFmtId="0" fontId="9" fillId="0" borderId="0" xfId="0" applyFont="1" applyAlignment="1">
      <alignment horizontal="left" vertical="top"/>
    </xf>
    <xf numFmtId="0" fontId="9" fillId="0" borderId="0" xfId="0" applyFont="1" applyBorder="1" applyAlignment="1">
      <alignment horizontal="center" vertical="center"/>
    </xf>
  </cellXfs>
  <cellStyles count="3">
    <cellStyle name="常规" xfId="0" builtinId="0"/>
    <cellStyle name="常规_REE配分模式" xfId="1" xr:uid="{00000000-0005-0000-0000-000001000000}"/>
    <cellStyle name="常规_羊拉 REE" xfId="2" xr:uid="{00000000-0005-0000-0000-000002000000}"/>
  </cellStyles>
  <dxfs count="1">
    <dxf>
      <font>
        <b/>
        <i val="0"/>
        <condense val="0"/>
        <extend val="0"/>
        <color indexed="10"/>
      </font>
      <fill>
        <patternFill>
          <bgColor indexed="44"/>
        </patternFill>
      </fill>
    </dxf>
  </dxfs>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672243</xdr:colOff>
      <xdr:row>58</xdr:row>
      <xdr:rowOff>177499</xdr:rowOff>
    </xdr:from>
    <xdr:ext cx="365548" cy="195759"/>
    <mc:AlternateContent xmlns:mc="http://schemas.openxmlformats.org/markup-compatibility/2006" xmlns:a14="http://schemas.microsoft.com/office/drawing/2010/main">
      <mc:Choice Requires="a14">
        <xdr:sp macro="" textlink="">
          <xdr:nvSpPr>
            <xdr:cNvPr id="3" name="文本框 2">
              <a:extLst>
                <a:ext uri="{FF2B5EF4-FFF2-40B4-BE49-F238E27FC236}">
                  <a16:creationId xmlns:a16="http://schemas.microsoft.com/office/drawing/2014/main" id="{00000000-0008-0000-0000-000003000000}"/>
                </a:ext>
              </a:extLst>
            </xdr:cNvPr>
            <xdr:cNvSpPr txBox="1"/>
          </xdr:nvSpPr>
          <xdr:spPr>
            <a:xfrm>
              <a:off x="2043843" y="10283524"/>
              <a:ext cx="365548" cy="19575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ad>
                      <m:radPr>
                        <m:degHide m:val="on"/>
                        <m:ctrlPr>
                          <a:rPr lang="zh-CN" altLang="en-US" sz="1100" i="1">
                            <a:latin typeface="Cambria Math" panose="02040503050406030204" pitchFamily="18" charset="0"/>
                          </a:rPr>
                        </m:ctrlPr>
                      </m:radPr>
                      <m:deg/>
                      <m:e>
                        <m:r>
                          <m:rPr>
                            <m:sty m:val="p"/>
                          </m:rPr>
                          <a:rPr lang="en-US" altLang="zh-CN" sz="1100" b="0" i="0">
                            <a:latin typeface="Cambria Math" panose="02040503050406030204" pitchFamily="18" charset="0"/>
                          </a:rPr>
                          <m:t>H</m:t>
                        </m:r>
                        <m:r>
                          <a:rPr lang="en-US" altLang="zh-CN" sz="1100" b="0" i="0" baseline="-25000">
                            <a:latin typeface="Cambria Math" panose="02040503050406030204" pitchFamily="18" charset="0"/>
                          </a:rPr>
                          <m:t>2</m:t>
                        </m:r>
                        <m:r>
                          <m:rPr>
                            <m:sty m:val="p"/>
                          </m:rPr>
                          <a:rPr lang="en-US" altLang="zh-CN" sz="1100" b="0" i="0">
                            <a:latin typeface="Cambria Math" panose="02040503050406030204" pitchFamily="18" charset="0"/>
                          </a:rPr>
                          <m:t>O</m:t>
                        </m:r>
                      </m:e>
                    </m:rad>
                  </m:oMath>
                </m:oMathPara>
              </a14:m>
              <a:endParaRPr lang="zh-CN" altLang="en-US" sz="1100" i="0">
                <a:latin typeface="Times New Roman" panose="02020603050405020304" pitchFamily="18" charset="0"/>
                <a:cs typeface="Times New Roman" panose="02020603050405020304" pitchFamily="18" charset="0"/>
              </a:endParaRPr>
            </a:p>
          </xdr:txBody>
        </xdr:sp>
      </mc:Choice>
      <mc:Fallback xmlns="">
        <xdr:sp macro="" textlink="">
          <xdr:nvSpPr>
            <xdr:cNvPr id="3" name="文本框 2"/>
            <xdr:cNvSpPr txBox="1"/>
          </xdr:nvSpPr>
          <xdr:spPr>
            <a:xfrm>
              <a:off x="2043843" y="10283524"/>
              <a:ext cx="365548" cy="19575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zh-CN" altLang="en-US" sz="1100" i="0">
                  <a:latin typeface="Cambria Math" panose="02040503050406030204" pitchFamily="18" charset="0"/>
                </a:rPr>
                <a:t>√</a:t>
              </a:r>
              <a:r>
                <a:rPr lang="en-US" altLang="zh-CN" sz="1100" b="0" i="0">
                  <a:latin typeface="Cambria Math" panose="02040503050406030204" pitchFamily="18" charset="0"/>
                </a:rPr>
                <a:t>H</a:t>
              </a:r>
              <a:r>
                <a:rPr lang="en-US" altLang="zh-CN" sz="1100" b="0" i="0" baseline="-25000">
                  <a:latin typeface="Cambria Math" panose="02040503050406030204" pitchFamily="18" charset="0"/>
                </a:rPr>
                <a:t>2</a:t>
              </a:r>
              <a:r>
                <a:rPr lang="en-US" altLang="zh-CN" sz="1100" b="0" i="0">
                  <a:latin typeface="Cambria Math" panose="02040503050406030204" pitchFamily="18" charset="0"/>
                </a:rPr>
                <a:t>O</a:t>
              </a:r>
              <a:endParaRPr lang="zh-CN" altLang="en-US" sz="1100" i="0">
                <a:latin typeface="Times New Roman" panose="02020603050405020304" pitchFamily="18" charset="0"/>
                <a:cs typeface="Times New Roman" panose="02020603050405020304" pitchFamily="18" charset="0"/>
              </a:endParaRPr>
            </a:p>
          </xdr:txBody>
        </xdr:sp>
      </mc:Fallback>
    </mc:AlternateContent>
    <xdr:clientData/>
  </xdr:oneCellAnchor>
  <xdr:oneCellAnchor>
    <xdr:from>
      <xdr:col>12</xdr:col>
      <xdr:colOff>53010</xdr:colOff>
      <xdr:row>57</xdr:row>
      <xdr:rowOff>179869</xdr:rowOff>
    </xdr:from>
    <xdr:ext cx="731674" cy="212109"/>
    <mc:AlternateContent xmlns:mc="http://schemas.openxmlformats.org/markup-compatibility/2006" xmlns:a14="http://schemas.microsoft.com/office/drawing/2010/main">
      <mc:Choice Requires="a14">
        <xdr:sp macro="" textlink="">
          <xdr:nvSpPr>
            <xdr:cNvPr id="4" name="文本框 3">
              <a:extLst>
                <a:ext uri="{FF2B5EF4-FFF2-40B4-BE49-F238E27FC236}">
                  <a16:creationId xmlns:a16="http://schemas.microsoft.com/office/drawing/2014/main" id="{00000000-0008-0000-0000-000004000000}"/>
                </a:ext>
              </a:extLst>
            </xdr:cNvPr>
            <xdr:cNvSpPr txBox="1"/>
          </xdr:nvSpPr>
          <xdr:spPr>
            <a:xfrm>
              <a:off x="7146334" y="9839340"/>
              <a:ext cx="731674" cy="2121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Sup>
                      <m:sSubSupPr>
                        <m:ctrlPr>
                          <a:rPr lang="en-US" altLang="zh-CN" sz="1100" i="1">
                            <a:latin typeface="Cambria Math" panose="02040503050406030204" pitchFamily="18" charset="0"/>
                          </a:rPr>
                        </m:ctrlPr>
                      </m:sSubSupPr>
                      <m:e>
                        <m:r>
                          <m:rPr>
                            <m:sty m:val="p"/>
                          </m:rPr>
                          <a:rPr lang="en-US" altLang="zh-CN" sz="1100" b="0" i="0">
                            <a:latin typeface="Cambria Math" panose="02040503050406030204" pitchFamily="18" charset="0"/>
                          </a:rPr>
                          <m:t>D</m:t>
                        </m:r>
                      </m:e>
                      <m:sub>
                        <m:r>
                          <m:rPr>
                            <m:sty m:val="p"/>
                          </m:rPr>
                          <a:rPr lang="en-US" altLang="zh-CN" sz="1100" b="0" i="0">
                            <a:latin typeface="Cambria Math" panose="02040503050406030204" pitchFamily="18" charset="0"/>
                          </a:rPr>
                          <m:t>Zr</m:t>
                        </m:r>
                      </m:sub>
                      <m:sup>
                        <m:r>
                          <m:rPr>
                            <m:sty m:val="p"/>
                          </m:rPr>
                          <a:rPr lang="en-US" altLang="zh-CN" sz="1100" b="0" i="0">
                            <a:latin typeface="Cambria Math" panose="02040503050406030204" pitchFamily="18" charset="0"/>
                          </a:rPr>
                          <m:t>Zircon</m:t>
                        </m:r>
                        <m:r>
                          <a:rPr lang="en-US" altLang="zh-CN" sz="1100" b="0" i="0">
                            <a:latin typeface="Cambria Math" panose="02040503050406030204" pitchFamily="18" charset="0"/>
                          </a:rPr>
                          <m:t>/</m:t>
                        </m:r>
                        <m:r>
                          <m:rPr>
                            <m:sty m:val="p"/>
                          </m:rPr>
                          <a:rPr lang="en-US" altLang="zh-CN" sz="1100" b="0" i="0">
                            <a:latin typeface="Cambria Math" panose="02040503050406030204" pitchFamily="18" charset="0"/>
                          </a:rPr>
                          <m:t>melt</m:t>
                        </m:r>
                      </m:sup>
                    </m:sSubSup>
                  </m:oMath>
                </m:oMathPara>
              </a14:m>
              <a:endParaRPr lang="zh-CN" altLang="en-US" sz="1400" i="0">
                <a:latin typeface="Times New Roman" panose="02020603050405020304" pitchFamily="18" charset="0"/>
                <a:cs typeface="Times New Roman" panose="02020603050405020304" pitchFamily="18" charset="0"/>
              </a:endParaRPr>
            </a:p>
          </xdr:txBody>
        </xdr:sp>
      </mc:Choice>
      <mc:Fallback xmlns="">
        <xdr:sp macro="" textlink="">
          <xdr:nvSpPr>
            <xdr:cNvPr id="4" name="文本框 3"/>
            <xdr:cNvSpPr txBox="1"/>
          </xdr:nvSpPr>
          <xdr:spPr>
            <a:xfrm>
              <a:off x="7146334" y="9839340"/>
              <a:ext cx="731674" cy="2121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altLang="zh-CN" sz="1100" b="0" i="0">
                  <a:latin typeface="Cambria Math" panose="02040503050406030204" pitchFamily="18" charset="0"/>
                </a:rPr>
                <a:t>D_Zr^(Zircon/melt)</a:t>
              </a:r>
              <a:endParaRPr lang="zh-CN" altLang="en-US" sz="1400" i="0">
                <a:latin typeface="Times New Roman" panose="02020603050405020304" pitchFamily="18" charset="0"/>
                <a:cs typeface="Times New Roman" panose="02020603050405020304" pitchFamily="18" charset="0"/>
              </a:endParaRPr>
            </a:p>
          </xdr:txBody>
        </xdr:sp>
      </mc:Fallback>
    </mc:AlternateContent>
    <xdr:clientData/>
  </xdr:one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62"/>
  <sheetViews>
    <sheetView tabSelected="1" zoomScaleNormal="100" workbookViewId="0">
      <selection activeCell="J19" sqref="J19"/>
    </sheetView>
  </sheetViews>
  <sheetFormatPr defaultRowHeight="14.4" x14ac:dyDescent="0.25"/>
  <cols>
    <col min="6" max="6" width="1.77734375" customWidth="1"/>
    <col min="11" max="11" width="1.6640625" customWidth="1"/>
    <col min="15" max="15" width="1.77734375" customWidth="1"/>
    <col min="19" max="19" width="1.6640625" customWidth="1"/>
    <col min="22" max="22" width="1.6640625" customWidth="1"/>
  </cols>
  <sheetData>
    <row r="1" spans="1:24" ht="15.6" x14ac:dyDescent="0.25">
      <c r="A1" s="1" t="s">
        <v>515</v>
      </c>
    </row>
    <row r="2" spans="1:24" ht="15" thickBot="1" x14ac:dyDescent="0.3">
      <c r="A2" s="106"/>
    </row>
    <row r="3" spans="1:24" ht="15" thickBot="1" x14ac:dyDescent="0.3">
      <c r="A3" s="122" t="s">
        <v>0</v>
      </c>
      <c r="B3" s="124" t="s">
        <v>516</v>
      </c>
      <c r="C3" s="124"/>
      <c r="D3" s="124"/>
      <c r="E3" s="124"/>
      <c r="F3" s="107"/>
      <c r="G3" s="124" t="s">
        <v>307</v>
      </c>
      <c r="H3" s="124"/>
      <c r="I3" s="124"/>
      <c r="J3" s="124"/>
      <c r="K3" s="107"/>
      <c r="L3" s="124" t="s">
        <v>322</v>
      </c>
      <c r="M3" s="124"/>
      <c r="N3" s="124"/>
      <c r="O3" s="107"/>
      <c r="P3" s="124" t="s">
        <v>517</v>
      </c>
      <c r="Q3" s="124"/>
      <c r="R3" s="124"/>
      <c r="S3" s="107"/>
      <c r="T3" s="119" t="s">
        <v>518</v>
      </c>
      <c r="U3" s="119"/>
      <c r="V3" s="107"/>
      <c r="W3" s="119" t="s">
        <v>310</v>
      </c>
      <c r="X3" s="119"/>
    </row>
    <row r="4" spans="1:24" ht="15" thickBot="1" x14ac:dyDescent="0.3">
      <c r="A4" s="123"/>
      <c r="B4" s="108" t="s">
        <v>519</v>
      </c>
      <c r="C4" s="108" t="s">
        <v>520</v>
      </c>
      <c r="D4" s="108" t="s">
        <v>521</v>
      </c>
      <c r="E4" s="108" t="s">
        <v>522</v>
      </c>
      <c r="F4" s="109"/>
      <c r="G4" s="108" t="s">
        <v>523</v>
      </c>
      <c r="H4" s="108" t="s">
        <v>524</v>
      </c>
      <c r="I4" s="108" t="s">
        <v>525</v>
      </c>
      <c r="J4" s="108" t="s">
        <v>526</v>
      </c>
      <c r="K4" s="109"/>
      <c r="L4" s="108" t="s">
        <v>527</v>
      </c>
      <c r="M4" s="108" t="s">
        <v>528</v>
      </c>
      <c r="N4" s="108" t="s">
        <v>529</v>
      </c>
      <c r="O4" s="109"/>
      <c r="P4" s="108" t="s">
        <v>530</v>
      </c>
      <c r="Q4" s="108" t="s">
        <v>531</v>
      </c>
      <c r="R4" s="108" t="s">
        <v>532</v>
      </c>
      <c r="S4" s="109"/>
      <c r="T4" s="110" t="s">
        <v>533</v>
      </c>
      <c r="U4" s="110" t="s">
        <v>534</v>
      </c>
      <c r="V4" s="109"/>
      <c r="W4" s="110" t="s">
        <v>535</v>
      </c>
      <c r="X4" s="110" t="s">
        <v>536</v>
      </c>
    </row>
    <row r="5" spans="1:24" ht="15.6" x14ac:dyDescent="0.25">
      <c r="A5" s="111" t="s">
        <v>562</v>
      </c>
      <c r="B5" s="114">
        <v>64.239999999999995</v>
      </c>
      <c r="C5" s="114">
        <v>64.5</v>
      </c>
      <c r="D5" s="114">
        <v>65.040000000000006</v>
      </c>
      <c r="E5" s="114">
        <v>65</v>
      </c>
      <c r="F5" s="115"/>
      <c r="G5" s="114">
        <v>73.3</v>
      </c>
      <c r="H5" s="114">
        <v>73.31</v>
      </c>
      <c r="I5" s="114">
        <v>73.599999999999994</v>
      </c>
      <c r="J5" s="114">
        <v>73.36</v>
      </c>
      <c r="K5" s="115"/>
      <c r="L5" s="114">
        <v>67.94</v>
      </c>
      <c r="M5" s="114">
        <v>67.48</v>
      </c>
      <c r="N5" s="114">
        <v>67.47</v>
      </c>
      <c r="O5" s="115"/>
      <c r="P5" s="114">
        <v>65.290000000000006</v>
      </c>
      <c r="Q5" s="114">
        <v>67.23</v>
      </c>
      <c r="R5" s="114">
        <v>68.48</v>
      </c>
      <c r="S5" s="115"/>
      <c r="T5" s="115">
        <v>67.959999999999994</v>
      </c>
      <c r="U5" s="115">
        <v>65.98</v>
      </c>
      <c r="V5" s="112"/>
      <c r="W5" s="112"/>
      <c r="X5" s="112"/>
    </row>
    <row r="6" spans="1:24" ht="15.6" x14ac:dyDescent="0.25">
      <c r="A6" s="111" t="s">
        <v>563</v>
      </c>
      <c r="B6" s="114">
        <v>13.54</v>
      </c>
      <c r="C6" s="114">
        <v>13.59</v>
      </c>
      <c r="D6" s="114">
        <v>13.35</v>
      </c>
      <c r="E6" s="114">
        <v>13.4</v>
      </c>
      <c r="F6" s="115"/>
      <c r="G6" s="114">
        <v>14.16</v>
      </c>
      <c r="H6" s="114">
        <v>14.18</v>
      </c>
      <c r="I6" s="114">
        <v>14.54</v>
      </c>
      <c r="J6" s="114">
        <v>14.43</v>
      </c>
      <c r="K6" s="115"/>
      <c r="L6" s="114">
        <v>13.62</v>
      </c>
      <c r="M6" s="114">
        <v>13.83</v>
      </c>
      <c r="N6" s="114">
        <v>13.83</v>
      </c>
      <c r="O6" s="115"/>
      <c r="P6" s="114">
        <v>15.24</v>
      </c>
      <c r="Q6" s="114">
        <v>14.33</v>
      </c>
      <c r="R6" s="114">
        <v>14.35</v>
      </c>
      <c r="S6" s="115"/>
      <c r="T6" s="115">
        <v>13.62</v>
      </c>
      <c r="U6" s="115">
        <v>14.14</v>
      </c>
      <c r="V6" s="112"/>
      <c r="W6" s="112"/>
      <c r="X6" s="112"/>
    </row>
    <row r="7" spans="1:24" ht="15.6" x14ac:dyDescent="0.25">
      <c r="A7" s="111" t="s">
        <v>564</v>
      </c>
      <c r="B7" s="114">
        <v>2.13</v>
      </c>
      <c r="C7" s="114">
        <v>2.13</v>
      </c>
      <c r="D7" s="114">
        <v>2.16</v>
      </c>
      <c r="E7" s="114">
        <v>2.16</v>
      </c>
      <c r="F7" s="115"/>
      <c r="G7" s="114">
        <v>2.48</v>
      </c>
      <c r="H7" s="114">
        <v>2.54</v>
      </c>
      <c r="I7" s="114">
        <v>2.42</v>
      </c>
      <c r="J7" s="114">
        <v>2.4700000000000002</v>
      </c>
      <c r="K7" s="115"/>
      <c r="L7" s="114">
        <v>2.46</v>
      </c>
      <c r="M7" s="114">
        <v>2.37</v>
      </c>
      <c r="N7" s="114">
        <v>2.37</v>
      </c>
      <c r="O7" s="115"/>
      <c r="P7" s="114">
        <v>2.41</v>
      </c>
      <c r="Q7" s="114">
        <v>2.62</v>
      </c>
      <c r="R7" s="114">
        <v>2.38</v>
      </c>
      <c r="S7" s="115"/>
      <c r="T7" s="115">
        <v>2.35</v>
      </c>
      <c r="U7" s="115">
        <v>2.4300000000000002</v>
      </c>
      <c r="V7" s="112"/>
      <c r="W7" s="112"/>
      <c r="X7" s="112"/>
    </row>
    <row r="8" spans="1:24" x14ac:dyDescent="0.25">
      <c r="A8" s="111" t="s">
        <v>537</v>
      </c>
      <c r="B8" s="114">
        <v>2.68</v>
      </c>
      <c r="C8" s="114">
        <v>2.67</v>
      </c>
      <c r="D8" s="114">
        <v>2.5499999999999998</v>
      </c>
      <c r="E8" s="114">
        <v>2.5499999999999998</v>
      </c>
      <c r="F8" s="115"/>
      <c r="G8" s="114">
        <v>0.43</v>
      </c>
      <c r="H8" s="114">
        <v>0.44</v>
      </c>
      <c r="I8" s="114">
        <v>0.4</v>
      </c>
      <c r="J8" s="114">
        <v>0.42</v>
      </c>
      <c r="K8" s="115"/>
      <c r="L8" s="114">
        <v>1.91</v>
      </c>
      <c r="M8" s="114">
        <v>1.94</v>
      </c>
      <c r="N8" s="114">
        <v>1.93</v>
      </c>
      <c r="O8" s="115"/>
      <c r="P8" s="114">
        <v>2.0499999999999998</v>
      </c>
      <c r="Q8" s="114">
        <v>1.84</v>
      </c>
      <c r="R8" s="114">
        <v>1.98</v>
      </c>
      <c r="S8" s="115"/>
      <c r="T8" s="115">
        <v>1.91</v>
      </c>
      <c r="U8" s="115">
        <v>2.12</v>
      </c>
      <c r="V8" s="112"/>
      <c r="W8" s="112"/>
      <c r="X8" s="112"/>
    </row>
    <row r="9" spans="1:24" ht="15.6" x14ac:dyDescent="0.25">
      <c r="A9" s="111" t="s">
        <v>565</v>
      </c>
      <c r="B9" s="114">
        <v>3.87</v>
      </c>
      <c r="C9" s="114">
        <v>3.84</v>
      </c>
      <c r="D9" s="114">
        <v>3.69</v>
      </c>
      <c r="E9" s="114">
        <v>3.66</v>
      </c>
      <c r="F9" s="115"/>
      <c r="G9" s="114">
        <v>5.0999999999999996</v>
      </c>
      <c r="H9" s="114">
        <v>4.99</v>
      </c>
      <c r="I9" s="114">
        <v>4.4800000000000004</v>
      </c>
      <c r="J9" s="114">
        <v>4.7</v>
      </c>
      <c r="K9" s="115"/>
      <c r="L9" s="114">
        <v>3.68</v>
      </c>
      <c r="M9" s="114">
        <v>3.83</v>
      </c>
      <c r="N9" s="114">
        <v>3.85</v>
      </c>
      <c r="O9" s="115"/>
      <c r="P9" s="114">
        <v>3.17</v>
      </c>
      <c r="Q9" s="114">
        <v>3.13</v>
      </c>
      <c r="R9" s="114">
        <v>3.88</v>
      </c>
      <c r="S9" s="115"/>
      <c r="T9" s="115">
        <v>3.75</v>
      </c>
      <c r="U9" s="115">
        <v>2.93</v>
      </c>
      <c r="V9" s="112"/>
      <c r="W9" s="112"/>
      <c r="X9" s="112"/>
    </row>
    <row r="10" spans="1:24" x14ac:dyDescent="0.25">
      <c r="A10" s="111" t="s">
        <v>538</v>
      </c>
      <c r="B10" s="114">
        <v>2.66</v>
      </c>
      <c r="C10" s="114">
        <v>2.67</v>
      </c>
      <c r="D10" s="114">
        <v>2.79</v>
      </c>
      <c r="E10" s="114">
        <v>2.81</v>
      </c>
      <c r="F10" s="115"/>
      <c r="G10" s="114">
        <v>2.31</v>
      </c>
      <c r="H10" s="114">
        <v>2.3199999999999998</v>
      </c>
      <c r="I10" s="114">
        <v>2.35</v>
      </c>
      <c r="J10" s="114">
        <v>2.38</v>
      </c>
      <c r="K10" s="115"/>
      <c r="L10" s="114">
        <v>2.71</v>
      </c>
      <c r="M10" s="114">
        <v>2.72</v>
      </c>
      <c r="N10" s="114">
        <v>2.73</v>
      </c>
      <c r="O10" s="115"/>
      <c r="P10" s="114">
        <v>3.28</v>
      </c>
      <c r="Q10" s="114">
        <v>3.01</v>
      </c>
      <c r="R10" s="114">
        <v>2.48</v>
      </c>
      <c r="S10" s="115"/>
      <c r="T10" s="115">
        <v>2.71</v>
      </c>
      <c r="U10" s="115">
        <v>3.14</v>
      </c>
      <c r="V10" s="112"/>
      <c r="W10" s="112"/>
      <c r="X10" s="112"/>
    </row>
    <row r="11" spans="1:24" x14ac:dyDescent="0.25">
      <c r="A11" s="111" t="s">
        <v>539</v>
      </c>
      <c r="B11" s="114">
        <v>0.13</v>
      </c>
      <c r="C11" s="114">
        <v>0.13</v>
      </c>
      <c r="D11" s="114">
        <v>0.13</v>
      </c>
      <c r="E11" s="114">
        <v>0.13</v>
      </c>
      <c r="F11" s="115"/>
      <c r="G11" s="114">
        <v>0.02</v>
      </c>
      <c r="H11" s="114">
        <v>0.02</v>
      </c>
      <c r="I11" s="114">
        <v>0.02</v>
      </c>
      <c r="J11" s="114">
        <v>0.02</v>
      </c>
      <c r="K11" s="115"/>
      <c r="L11" s="114">
        <v>0.1</v>
      </c>
      <c r="M11" s="114">
        <v>0.1</v>
      </c>
      <c r="N11" s="114">
        <v>0.1</v>
      </c>
      <c r="O11" s="115"/>
      <c r="P11" s="114">
        <v>0.1</v>
      </c>
      <c r="Q11" s="114">
        <v>0.09</v>
      </c>
      <c r="R11" s="114">
        <v>0.08</v>
      </c>
      <c r="S11" s="115"/>
      <c r="T11" s="115">
        <v>0.09</v>
      </c>
      <c r="U11" s="115">
        <v>0.11</v>
      </c>
      <c r="V11" s="112"/>
      <c r="W11" s="112"/>
      <c r="X11" s="112"/>
    </row>
    <row r="12" spans="1:24" ht="15.6" x14ac:dyDescent="0.25">
      <c r="A12" s="111" t="s">
        <v>566</v>
      </c>
      <c r="B12" s="114">
        <v>8.5</v>
      </c>
      <c r="C12" s="114">
        <v>8.5399999999999991</v>
      </c>
      <c r="D12" s="114">
        <v>8.0399999999999991</v>
      </c>
      <c r="E12" s="114">
        <v>8.02</v>
      </c>
      <c r="F12" s="115"/>
      <c r="G12" s="114">
        <v>1.41</v>
      </c>
      <c r="H12" s="114">
        <v>1.41</v>
      </c>
      <c r="I12" s="114">
        <v>1.08</v>
      </c>
      <c r="J12" s="114">
        <v>1.0900000000000001</v>
      </c>
      <c r="K12" s="115"/>
      <c r="L12" s="114">
        <v>5.96</v>
      </c>
      <c r="M12" s="114">
        <v>5.92</v>
      </c>
      <c r="N12" s="114">
        <v>5.92</v>
      </c>
      <c r="O12" s="115"/>
      <c r="P12" s="114">
        <v>5.57</v>
      </c>
      <c r="Q12" s="114">
        <v>6</v>
      </c>
      <c r="R12" s="114">
        <v>4.96</v>
      </c>
      <c r="S12" s="115"/>
      <c r="T12" s="115">
        <v>5.97</v>
      </c>
      <c r="U12" s="115">
        <v>6.89</v>
      </c>
      <c r="V12" s="112"/>
      <c r="W12" s="112"/>
      <c r="X12" s="112"/>
    </row>
    <row r="13" spans="1:24" ht="15.6" x14ac:dyDescent="0.25">
      <c r="A13" s="111" t="s">
        <v>567</v>
      </c>
      <c r="B13" s="114">
        <v>1.1200000000000001</v>
      </c>
      <c r="C13" s="114">
        <v>1.1299999999999999</v>
      </c>
      <c r="D13" s="114">
        <v>1.1399999999999999</v>
      </c>
      <c r="E13" s="114">
        <v>1.1399999999999999</v>
      </c>
      <c r="F13" s="115"/>
      <c r="G13" s="114">
        <v>0.16</v>
      </c>
      <c r="H13" s="114">
        <v>0.16</v>
      </c>
      <c r="I13" s="114">
        <v>0.16</v>
      </c>
      <c r="J13" s="114">
        <v>0.15</v>
      </c>
      <c r="K13" s="115"/>
      <c r="L13" s="114">
        <v>0.8</v>
      </c>
      <c r="M13" s="114">
        <v>0.81</v>
      </c>
      <c r="N13" s="114">
        <v>0.81</v>
      </c>
      <c r="O13" s="115"/>
      <c r="P13" s="114">
        <v>0.72</v>
      </c>
      <c r="Q13" s="114">
        <v>0.89</v>
      </c>
      <c r="R13" s="114">
        <v>0.62</v>
      </c>
      <c r="S13" s="115"/>
      <c r="T13" s="115">
        <v>0.8</v>
      </c>
      <c r="U13" s="115">
        <v>1.01</v>
      </c>
      <c r="V13" s="112"/>
      <c r="W13" s="112"/>
      <c r="X13" s="112"/>
    </row>
    <row r="14" spans="1:24" ht="15.6" x14ac:dyDescent="0.25">
      <c r="A14" s="111" t="s">
        <v>568</v>
      </c>
      <c r="B14" s="114">
        <v>0.23</v>
      </c>
      <c r="C14" s="114">
        <v>0.24</v>
      </c>
      <c r="D14" s="114">
        <v>0.24</v>
      </c>
      <c r="E14" s="114">
        <v>0.24</v>
      </c>
      <c r="F14" s="115"/>
      <c r="G14" s="114">
        <v>0.04</v>
      </c>
      <c r="H14" s="114">
        <v>0.04</v>
      </c>
      <c r="I14" s="114">
        <v>0.04</v>
      </c>
      <c r="J14" s="114">
        <v>0.04</v>
      </c>
      <c r="K14" s="115"/>
      <c r="L14" s="114">
        <v>0.18</v>
      </c>
      <c r="M14" s="114">
        <v>0.17</v>
      </c>
      <c r="N14" s="114">
        <v>0.17</v>
      </c>
      <c r="O14" s="115"/>
      <c r="P14" s="114">
        <v>0.02</v>
      </c>
      <c r="Q14" s="114">
        <v>0.02</v>
      </c>
      <c r="R14" s="114">
        <v>0.01</v>
      </c>
      <c r="S14" s="115"/>
      <c r="T14" s="115">
        <v>0.17</v>
      </c>
      <c r="U14" s="115">
        <v>0.03</v>
      </c>
      <c r="V14" s="112"/>
      <c r="W14" s="112"/>
      <c r="X14" s="112"/>
    </row>
    <row r="15" spans="1:24" x14ac:dyDescent="0.25">
      <c r="A15" s="111" t="s">
        <v>540</v>
      </c>
      <c r="B15" s="114">
        <v>0.89</v>
      </c>
      <c r="C15" s="114">
        <v>0.56999999999999995</v>
      </c>
      <c r="D15" s="114">
        <v>0.86</v>
      </c>
      <c r="E15" s="114">
        <v>0.88</v>
      </c>
      <c r="F15" s="115"/>
      <c r="G15" s="114">
        <v>0.56000000000000005</v>
      </c>
      <c r="H15" s="114">
        <v>0.55000000000000004</v>
      </c>
      <c r="I15" s="114">
        <v>0.94</v>
      </c>
      <c r="J15" s="114">
        <v>0.94</v>
      </c>
      <c r="K15" s="115"/>
      <c r="L15" s="114">
        <v>0.61</v>
      </c>
      <c r="M15" s="114">
        <v>0.81</v>
      </c>
      <c r="N15" s="114">
        <v>0.81</v>
      </c>
      <c r="O15" s="115"/>
      <c r="P15" s="114">
        <v>1.91</v>
      </c>
      <c r="Q15" s="114">
        <v>0.62</v>
      </c>
      <c r="R15" s="114">
        <v>0.71</v>
      </c>
      <c r="S15" s="115"/>
      <c r="T15" s="115">
        <v>0.66</v>
      </c>
      <c r="U15" s="115">
        <v>0.99</v>
      </c>
      <c r="V15" s="112"/>
      <c r="W15" s="112"/>
      <c r="X15" s="112"/>
    </row>
    <row r="16" spans="1:24" x14ac:dyDescent="0.25">
      <c r="A16" s="111" t="s">
        <v>541</v>
      </c>
      <c r="B16" s="114">
        <v>99.99</v>
      </c>
      <c r="C16" s="114">
        <v>99.99</v>
      </c>
      <c r="D16" s="114">
        <v>99.98</v>
      </c>
      <c r="E16" s="114">
        <v>99.98</v>
      </c>
      <c r="F16" s="115"/>
      <c r="G16" s="114">
        <v>99.99</v>
      </c>
      <c r="H16" s="114">
        <v>99.99</v>
      </c>
      <c r="I16" s="114">
        <v>100.02</v>
      </c>
      <c r="J16" s="114">
        <v>100</v>
      </c>
      <c r="K16" s="115"/>
      <c r="L16" s="114">
        <v>99.99</v>
      </c>
      <c r="M16" s="114">
        <v>99.98</v>
      </c>
      <c r="N16" s="114">
        <v>99.98</v>
      </c>
      <c r="O16" s="115"/>
      <c r="P16" s="114">
        <v>99.77</v>
      </c>
      <c r="Q16" s="114">
        <v>99.79</v>
      </c>
      <c r="R16" s="114">
        <v>99.93</v>
      </c>
      <c r="S16" s="115"/>
      <c r="T16" s="115">
        <v>99.99</v>
      </c>
      <c r="U16" s="115">
        <v>99.76</v>
      </c>
      <c r="V16" s="112"/>
      <c r="W16" s="112"/>
      <c r="X16" s="112"/>
    </row>
    <row r="17" spans="1:24" x14ac:dyDescent="0.25">
      <c r="A17" s="111" t="s">
        <v>542</v>
      </c>
      <c r="B17" s="111"/>
      <c r="C17" s="111"/>
      <c r="D17" s="111"/>
      <c r="E17" s="111"/>
      <c r="F17" s="112"/>
      <c r="G17" s="111">
        <v>689</v>
      </c>
      <c r="H17" s="111">
        <v>671</v>
      </c>
      <c r="I17" s="111">
        <v>721</v>
      </c>
      <c r="J17" s="111">
        <v>708</v>
      </c>
      <c r="K17" s="112"/>
      <c r="L17" s="111"/>
      <c r="M17" s="111"/>
      <c r="N17" s="111"/>
      <c r="O17" s="112"/>
      <c r="P17" s="111"/>
      <c r="Q17" s="111"/>
      <c r="R17" s="111"/>
      <c r="S17" s="112"/>
      <c r="T17" s="112"/>
      <c r="U17" s="112"/>
      <c r="V17" s="112"/>
      <c r="W17" s="112"/>
      <c r="X17" s="112"/>
    </row>
    <row r="18" spans="1:24" x14ac:dyDescent="0.25">
      <c r="A18" s="111" t="s">
        <v>543</v>
      </c>
      <c r="B18" s="111"/>
      <c r="C18" s="111"/>
      <c r="D18" s="111"/>
      <c r="E18" s="111"/>
      <c r="F18" s="112"/>
      <c r="G18" s="111">
        <v>705</v>
      </c>
      <c r="H18" s="111">
        <v>694</v>
      </c>
      <c r="I18" s="111">
        <v>675</v>
      </c>
      <c r="J18" s="111">
        <v>662</v>
      </c>
      <c r="K18" s="112"/>
      <c r="L18" s="111"/>
      <c r="M18" s="111"/>
      <c r="N18" s="111"/>
      <c r="O18" s="112"/>
      <c r="P18" s="111"/>
      <c r="Q18" s="111"/>
      <c r="R18" s="111"/>
      <c r="S18" s="112"/>
      <c r="T18" s="112"/>
      <c r="U18" s="112"/>
      <c r="V18" s="112"/>
      <c r="W18" s="112"/>
      <c r="X18" s="112"/>
    </row>
    <row r="19" spans="1:24" x14ac:dyDescent="0.25">
      <c r="A19" s="111" t="s">
        <v>544</v>
      </c>
      <c r="B19" s="114">
        <v>23.27</v>
      </c>
      <c r="C19" s="114">
        <v>18.02</v>
      </c>
      <c r="D19" s="114">
        <v>22.92</v>
      </c>
      <c r="E19" s="114">
        <v>23.26</v>
      </c>
      <c r="F19" s="115"/>
      <c r="G19" s="114">
        <v>5.39</v>
      </c>
      <c r="H19" s="114">
        <v>5.46</v>
      </c>
      <c r="I19" s="114">
        <v>5.3</v>
      </c>
      <c r="J19" s="114">
        <v>5.48</v>
      </c>
      <c r="K19" s="115"/>
      <c r="L19" s="114">
        <v>15.82</v>
      </c>
      <c r="M19" s="114">
        <v>16.04</v>
      </c>
      <c r="N19" s="114">
        <v>16.190000000000001</v>
      </c>
      <c r="O19" s="115"/>
      <c r="P19" s="114">
        <v>15.32</v>
      </c>
      <c r="Q19" s="114">
        <v>15.44</v>
      </c>
      <c r="R19" s="114">
        <v>15.77</v>
      </c>
      <c r="S19" s="115"/>
      <c r="T19" s="115">
        <v>23.25</v>
      </c>
      <c r="U19" s="115">
        <v>19.14</v>
      </c>
      <c r="V19" s="115"/>
      <c r="W19" s="115">
        <v>2.04</v>
      </c>
      <c r="X19" s="115">
        <v>2</v>
      </c>
    </row>
    <row r="20" spans="1:24" x14ac:dyDescent="0.25">
      <c r="A20" s="111" t="s">
        <v>174</v>
      </c>
      <c r="B20" s="111">
        <v>128.19999999999999</v>
      </c>
      <c r="C20" s="111">
        <v>101.2</v>
      </c>
      <c r="D20" s="111">
        <v>126.1</v>
      </c>
      <c r="E20" s="111">
        <v>125.5</v>
      </c>
      <c r="F20" s="112"/>
      <c r="G20" s="111">
        <v>19.989999999999998</v>
      </c>
      <c r="H20" s="111">
        <v>20.149999999999999</v>
      </c>
      <c r="I20" s="111">
        <v>16.88</v>
      </c>
      <c r="J20" s="111">
        <v>15.84</v>
      </c>
      <c r="K20" s="112"/>
      <c r="L20" s="111">
        <v>95.98</v>
      </c>
      <c r="M20" s="111">
        <v>94.06</v>
      </c>
      <c r="N20" s="111">
        <v>95.66</v>
      </c>
      <c r="O20" s="112"/>
      <c r="P20" s="111">
        <v>82.19</v>
      </c>
      <c r="Q20" s="114">
        <v>84.4</v>
      </c>
      <c r="R20" s="111">
        <v>83.63</v>
      </c>
      <c r="S20" s="112"/>
      <c r="T20" s="112">
        <v>128.80000000000001</v>
      </c>
      <c r="U20" s="112">
        <v>110.9</v>
      </c>
      <c r="V20" s="112"/>
      <c r="W20" s="115">
        <v>1.8</v>
      </c>
      <c r="X20" s="115">
        <v>2.11</v>
      </c>
    </row>
    <row r="21" spans="1:24" x14ac:dyDescent="0.25">
      <c r="A21" s="111" t="s">
        <v>545</v>
      </c>
      <c r="B21" s="111">
        <v>261.39999999999998</v>
      </c>
      <c r="C21" s="111">
        <v>210.4</v>
      </c>
      <c r="D21" s="114">
        <v>52.3</v>
      </c>
      <c r="E21" s="114">
        <v>52.4</v>
      </c>
      <c r="F21" s="112"/>
      <c r="G21" s="111">
        <v>194.4</v>
      </c>
      <c r="H21" s="111">
        <v>189.3</v>
      </c>
      <c r="I21" s="114">
        <v>7.4</v>
      </c>
      <c r="J21" s="114">
        <v>7.7</v>
      </c>
      <c r="K21" s="112"/>
      <c r="L21" s="111">
        <v>132.19999999999999</v>
      </c>
      <c r="M21" s="114">
        <v>40.6</v>
      </c>
      <c r="N21" s="114">
        <v>41.8</v>
      </c>
      <c r="O21" s="112"/>
      <c r="P21" s="111">
        <v>169.5</v>
      </c>
      <c r="Q21" s="111">
        <v>171.1</v>
      </c>
      <c r="R21" s="111">
        <v>174.6</v>
      </c>
      <c r="S21" s="112"/>
      <c r="T21" s="112">
        <v>266.7</v>
      </c>
      <c r="U21" s="112"/>
      <c r="V21" s="112"/>
      <c r="W21" s="115">
        <v>0.43</v>
      </c>
      <c r="X21" s="115">
        <v>0.68</v>
      </c>
    </row>
    <row r="22" spans="1:24" x14ac:dyDescent="0.25">
      <c r="A22" s="111" t="s">
        <v>546</v>
      </c>
      <c r="B22" s="111">
        <v>18.57</v>
      </c>
      <c r="C22" s="111">
        <v>14.64</v>
      </c>
      <c r="D22" s="111">
        <v>104.6</v>
      </c>
      <c r="E22" s="111">
        <v>105.1</v>
      </c>
      <c r="F22" s="112"/>
      <c r="G22" s="114">
        <v>3.7</v>
      </c>
      <c r="H22" s="111">
        <v>3.62</v>
      </c>
      <c r="I22" s="111">
        <v>157.1</v>
      </c>
      <c r="J22" s="111">
        <v>156.9</v>
      </c>
      <c r="K22" s="112"/>
      <c r="L22" s="111">
        <v>12.83</v>
      </c>
      <c r="M22" s="111">
        <v>109.9</v>
      </c>
      <c r="N22" s="111">
        <v>110.6</v>
      </c>
      <c r="O22" s="112"/>
      <c r="P22" s="111">
        <v>12.05</v>
      </c>
      <c r="Q22" s="111">
        <v>12.16</v>
      </c>
      <c r="R22" s="111">
        <v>11.85</v>
      </c>
      <c r="S22" s="112"/>
      <c r="T22" s="112">
        <v>18.57</v>
      </c>
      <c r="U22" s="112">
        <v>65.86</v>
      </c>
      <c r="V22" s="112"/>
      <c r="W22" s="115">
        <v>0.48</v>
      </c>
      <c r="X22" s="115">
        <v>0.3</v>
      </c>
    </row>
    <row r="23" spans="1:24" x14ac:dyDescent="0.25">
      <c r="A23" s="111" t="s">
        <v>547</v>
      </c>
      <c r="B23" s="111">
        <v>29.48</v>
      </c>
      <c r="C23" s="111">
        <v>23.27</v>
      </c>
      <c r="D23" s="111">
        <v>61.25</v>
      </c>
      <c r="E23" s="111">
        <v>61.61</v>
      </c>
      <c r="F23" s="112"/>
      <c r="G23" s="111">
        <v>7.19</v>
      </c>
      <c r="H23" s="111">
        <v>7.06</v>
      </c>
      <c r="I23" s="111">
        <v>53.99</v>
      </c>
      <c r="J23" s="111">
        <v>54.12</v>
      </c>
      <c r="K23" s="112"/>
      <c r="L23" s="111">
        <v>19.850000000000001</v>
      </c>
      <c r="M23" s="111">
        <v>59.14</v>
      </c>
      <c r="N23" s="111">
        <v>59.85</v>
      </c>
      <c r="O23" s="112"/>
      <c r="P23" s="111">
        <v>19.13</v>
      </c>
      <c r="Q23" s="114">
        <v>19.100000000000001</v>
      </c>
      <c r="R23" s="111">
        <v>19.46</v>
      </c>
      <c r="S23" s="112"/>
      <c r="T23" s="112">
        <v>29.83</v>
      </c>
      <c r="U23" s="116">
        <v>114</v>
      </c>
      <c r="V23" s="112"/>
      <c r="W23" s="115">
        <v>0.31</v>
      </c>
      <c r="X23" s="115">
        <v>0.21</v>
      </c>
    </row>
    <row r="24" spans="1:24" x14ac:dyDescent="0.25">
      <c r="A24" s="111" t="s">
        <v>548</v>
      </c>
      <c r="B24" s="114">
        <v>31.5</v>
      </c>
      <c r="C24" s="111">
        <v>24.52</v>
      </c>
      <c r="D24" s="111">
        <v>28.2</v>
      </c>
      <c r="E24" s="111">
        <v>28.4</v>
      </c>
      <c r="F24" s="112"/>
      <c r="G24" s="111">
        <v>14.62</v>
      </c>
      <c r="H24" s="111">
        <v>13.66</v>
      </c>
      <c r="I24" s="111">
        <v>11.48</v>
      </c>
      <c r="J24" s="111">
        <v>11.37</v>
      </c>
      <c r="K24" s="112"/>
      <c r="L24" s="111">
        <v>23.01</v>
      </c>
      <c r="M24" s="111">
        <v>23.28</v>
      </c>
      <c r="N24" s="111">
        <v>23.96</v>
      </c>
      <c r="O24" s="112"/>
      <c r="P24" s="111">
        <v>22.69</v>
      </c>
      <c r="Q24" s="111">
        <v>22.91</v>
      </c>
      <c r="R24" s="111">
        <v>22.46</v>
      </c>
      <c r="S24" s="112"/>
      <c r="T24" s="112">
        <v>31.05</v>
      </c>
      <c r="U24" s="112">
        <v>46.02</v>
      </c>
      <c r="V24" s="112"/>
      <c r="W24" s="115">
        <v>2.39</v>
      </c>
      <c r="X24" s="115">
        <v>1.24</v>
      </c>
    </row>
    <row r="25" spans="1:24" x14ac:dyDescent="0.25">
      <c r="A25" s="111" t="s">
        <v>549</v>
      </c>
      <c r="B25" s="111">
        <v>114.9</v>
      </c>
      <c r="C25" s="114">
        <v>92.1</v>
      </c>
      <c r="D25" s="111">
        <v>113.2</v>
      </c>
      <c r="E25" s="111">
        <v>113.4</v>
      </c>
      <c r="F25" s="112"/>
      <c r="G25" s="114">
        <v>19.600000000000001</v>
      </c>
      <c r="H25" s="114">
        <v>21.4</v>
      </c>
      <c r="I25" s="114">
        <v>18.7</v>
      </c>
      <c r="J25" s="114">
        <v>19.3</v>
      </c>
      <c r="K25" s="115"/>
      <c r="L25" s="114">
        <v>84.1</v>
      </c>
      <c r="M25" s="114">
        <v>83.2</v>
      </c>
      <c r="N25" s="114">
        <v>83.9</v>
      </c>
      <c r="O25" s="115"/>
      <c r="P25" s="114">
        <v>73.099999999999994</v>
      </c>
      <c r="Q25" s="114">
        <v>75.400000000000006</v>
      </c>
      <c r="R25" s="114">
        <v>81.3</v>
      </c>
      <c r="S25" s="112"/>
      <c r="T25" s="112">
        <v>115.5</v>
      </c>
      <c r="U25" s="112">
        <v>95.89</v>
      </c>
      <c r="V25" s="112"/>
      <c r="W25" s="115">
        <v>5.91</v>
      </c>
      <c r="X25" s="115">
        <v>4.8</v>
      </c>
    </row>
    <row r="26" spans="1:24" x14ac:dyDescent="0.25">
      <c r="A26" s="111" t="s">
        <v>550</v>
      </c>
      <c r="B26" s="111">
        <v>24.6</v>
      </c>
      <c r="C26" s="114">
        <v>19.600000000000001</v>
      </c>
      <c r="D26" s="114">
        <v>24.5</v>
      </c>
      <c r="E26" s="114">
        <v>24.7</v>
      </c>
      <c r="F26" s="115"/>
      <c r="G26" s="114">
        <v>15.1</v>
      </c>
      <c r="H26" s="114">
        <v>14.9</v>
      </c>
      <c r="I26" s="114">
        <v>14.8</v>
      </c>
      <c r="J26" s="114">
        <v>14.9</v>
      </c>
      <c r="K26" s="115"/>
      <c r="L26" s="114">
        <v>21.4</v>
      </c>
      <c r="M26" s="114">
        <v>21.3</v>
      </c>
      <c r="N26" s="114">
        <v>21.4</v>
      </c>
      <c r="O26" s="115"/>
      <c r="P26" s="114">
        <v>21.8</v>
      </c>
      <c r="Q26" s="114">
        <v>22.1</v>
      </c>
      <c r="R26" s="114">
        <v>22.1</v>
      </c>
      <c r="S26" s="115"/>
      <c r="T26" s="115">
        <v>25.03</v>
      </c>
      <c r="U26" s="115"/>
      <c r="V26" s="115"/>
      <c r="W26" s="115">
        <v>15.4</v>
      </c>
      <c r="X26" s="115">
        <v>13.9</v>
      </c>
    </row>
    <row r="27" spans="1:24" x14ac:dyDescent="0.25">
      <c r="A27" s="111" t="s">
        <v>551</v>
      </c>
      <c r="B27" s="111">
        <v>2.38</v>
      </c>
      <c r="C27" s="114">
        <v>1.89</v>
      </c>
      <c r="D27" s="114">
        <v>2.33</v>
      </c>
      <c r="E27" s="114">
        <v>2.4500000000000002</v>
      </c>
      <c r="F27" s="115"/>
      <c r="G27" s="114">
        <v>1.55</v>
      </c>
      <c r="H27" s="114">
        <v>1.5</v>
      </c>
      <c r="I27" s="114">
        <v>1.44</v>
      </c>
      <c r="J27" s="114">
        <v>1.48</v>
      </c>
      <c r="K27" s="115"/>
      <c r="L27" s="114">
        <v>1.94</v>
      </c>
      <c r="M27" s="114">
        <v>1.89</v>
      </c>
      <c r="N27" s="114">
        <v>1.92</v>
      </c>
      <c r="O27" s="115"/>
      <c r="P27" s="114">
        <v>2.2799999999999998</v>
      </c>
      <c r="Q27" s="114">
        <v>2.2999999999999998</v>
      </c>
      <c r="R27" s="114">
        <v>2.2799999999999998</v>
      </c>
      <c r="S27" s="115"/>
      <c r="T27" s="115">
        <v>2.4700000000000002</v>
      </c>
      <c r="U27" s="115"/>
      <c r="V27" s="115"/>
      <c r="W27" s="115">
        <v>1.48</v>
      </c>
      <c r="X27" s="115">
        <v>1.39</v>
      </c>
    </row>
    <row r="28" spans="1:24" x14ac:dyDescent="0.25">
      <c r="A28" s="111" t="s">
        <v>552</v>
      </c>
      <c r="B28" s="111">
        <v>249.6</v>
      </c>
      <c r="C28" s="111">
        <v>202.9</v>
      </c>
      <c r="D28" s="113">
        <v>242</v>
      </c>
      <c r="E28" s="111">
        <v>242.7</v>
      </c>
      <c r="F28" s="112"/>
      <c r="G28" s="111">
        <v>143.6</v>
      </c>
      <c r="H28" s="111">
        <v>144.19999999999999</v>
      </c>
      <c r="I28" s="113">
        <v>140</v>
      </c>
      <c r="J28" s="111">
        <v>141.30000000000001</v>
      </c>
      <c r="K28" s="112"/>
      <c r="L28" s="111">
        <v>209.4</v>
      </c>
      <c r="M28" s="111">
        <v>210.4</v>
      </c>
      <c r="N28" s="111">
        <v>215.5</v>
      </c>
      <c r="O28" s="112"/>
      <c r="P28" s="111">
        <v>190.8</v>
      </c>
      <c r="Q28" s="111">
        <v>193.2</v>
      </c>
      <c r="R28" s="113">
        <v>191</v>
      </c>
      <c r="S28" s="112"/>
      <c r="T28" s="112">
        <v>258.39999999999998</v>
      </c>
      <c r="U28" s="112">
        <v>189.3</v>
      </c>
      <c r="V28" s="112"/>
      <c r="W28" s="112">
        <v>297.8</v>
      </c>
      <c r="X28" s="112">
        <v>307</v>
      </c>
    </row>
    <row r="29" spans="1:24" x14ac:dyDescent="0.25">
      <c r="A29" s="111" t="s">
        <v>553</v>
      </c>
      <c r="B29" s="111">
        <v>101.8</v>
      </c>
      <c r="C29" s="111">
        <v>81.45</v>
      </c>
      <c r="D29" s="111">
        <v>102.2</v>
      </c>
      <c r="E29" s="111">
        <v>103.6</v>
      </c>
      <c r="F29" s="112"/>
      <c r="G29" s="111">
        <v>168.5</v>
      </c>
      <c r="H29" s="111">
        <v>169.7</v>
      </c>
      <c r="I29" s="111">
        <v>176.7</v>
      </c>
      <c r="J29" s="111">
        <v>177.8</v>
      </c>
      <c r="K29" s="112"/>
      <c r="L29" s="111">
        <v>120.2</v>
      </c>
      <c r="M29" s="111">
        <v>123.9</v>
      </c>
      <c r="N29" s="111">
        <v>124.2</v>
      </c>
      <c r="O29" s="112"/>
      <c r="P29" s="111">
        <v>127.5</v>
      </c>
      <c r="Q29" s="111">
        <v>127.9</v>
      </c>
      <c r="R29" s="111">
        <v>127.2</v>
      </c>
      <c r="S29" s="112"/>
      <c r="T29" s="112">
        <v>103.6</v>
      </c>
      <c r="U29" s="112">
        <v>128.9</v>
      </c>
      <c r="V29" s="112"/>
      <c r="W29" s="112">
        <v>59.34</v>
      </c>
      <c r="X29" s="112">
        <v>64.08</v>
      </c>
    </row>
    <row r="30" spans="1:24" x14ac:dyDescent="0.25">
      <c r="A30" s="111" t="s">
        <v>554</v>
      </c>
      <c r="B30" s="111">
        <v>47.67</v>
      </c>
      <c r="C30" s="111">
        <v>37.72</v>
      </c>
      <c r="D30" s="111">
        <v>50.52</v>
      </c>
      <c r="E30" s="111">
        <v>51.58</v>
      </c>
      <c r="F30" s="112"/>
      <c r="G30" s="111">
        <v>14.07</v>
      </c>
      <c r="H30" s="111">
        <v>13.84</v>
      </c>
      <c r="I30" s="111">
        <v>9.09</v>
      </c>
      <c r="J30" s="111">
        <v>9.15</v>
      </c>
      <c r="K30" s="112"/>
      <c r="L30" s="111">
        <v>33.270000000000003</v>
      </c>
      <c r="M30" s="111">
        <v>32.47</v>
      </c>
      <c r="N30" s="111">
        <v>34.06</v>
      </c>
      <c r="O30" s="112"/>
      <c r="P30" s="111">
        <v>34.53</v>
      </c>
      <c r="Q30" s="111">
        <v>34.25</v>
      </c>
      <c r="R30" s="111">
        <v>33.68</v>
      </c>
      <c r="S30" s="112"/>
      <c r="T30" s="112">
        <v>50.02</v>
      </c>
      <c r="U30" s="112">
        <v>43.66</v>
      </c>
      <c r="V30" s="112"/>
      <c r="W30" s="112">
        <v>8.9600000000000009</v>
      </c>
      <c r="X30" s="112">
        <v>7.93</v>
      </c>
    </row>
    <row r="31" spans="1:24" x14ac:dyDescent="0.25">
      <c r="A31" s="111" t="s">
        <v>555</v>
      </c>
      <c r="B31" s="111">
        <v>319.7</v>
      </c>
      <c r="C31" s="111">
        <v>240.9</v>
      </c>
      <c r="D31" s="111">
        <v>323.60000000000002</v>
      </c>
      <c r="E31" s="111">
        <v>323.3</v>
      </c>
      <c r="F31" s="112"/>
      <c r="G31" s="111">
        <v>47.18</v>
      </c>
      <c r="H31" s="111">
        <v>36.17</v>
      </c>
      <c r="I31" s="111">
        <v>65.14</v>
      </c>
      <c r="J31" s="111">
        <v>57.78</v>
      </c>
      <c r="K31" s="112"/>
      <c r="L31" s="111">
        <v>275.8</v>
      </c>
      <c r="M31" s="113">
        <v>243</v>
      </c>
      <c r="N31" s="111">
        <v>298.10000000000002</v>
      </c>
      <c r="O31" s="112"/>
      <c r="P31" s="111">
        <v>246.6</v>
      </c>
      <c r="Q31" s="111">
        <v>216.3</v>
      </c>
      <c r="R31" s="111">
        <v>215.9</v>
      </c>
      <c r="S31" s="112"/>
      <c r="T31" s="112">
        <v>295.5</v>
      </c>
      <c r="U31" s="112">
        <v>89.26</v>
      </c>
      <c r="V31" s="112"/>
      <c r="W31" s="112">
        <v>48.61</v>
      </c>
      <c r="X31" s="112">
        <v>48.81</v>
      </c>
    </row>
    <row r="32" spans="1:24" x14ac:dyDescent="0.25">
      <c r="A32" s="111" t="s">
        <v>175</v>
      </c>
      <c r="B32" s="114">
        <v>26.8</v>
      </c>
      <c r="C32" s="114">
        <v>21.3</v>
      </c>
      <c r="D32" s="114">
        <v>27.5</v>
      </c>
      <c r="E32" s="114">
        <v>27.7</v>
      </c>
      <c r="F32" s="115"/>
      <c r="G32" s="114">
        <v>4.12</v>
      </c>
      <c r="H32" s="114">
        <v>4.2</v>
      </c>
      <c r="I32" s="114">
        <v>3.19</v>
      </c>
      <c r="J32" s="114">
        <v>2.67</v>
      </c>
      <c r="K32" s="115"/>
      <c r="L32" s="114">
        <v>19.2</v>
      </c>
      <c r="M32" s="114">
        <v>19.3</v>
      </c>
      <c r="N32" s="114">
        <v>19.2</v>
      </c>
      <c r="O32" s="115"/>
      <c r="P32" s="114">
        <v>16.7</v>
      </c>
      <c r="Q32" s="114">
        <v>17.100000000000001</v>
      </c>
      <c r="R32" s="114">
        <v>16.899999999999999</v>
      </c>
      <c r="S32" s="115"/>
      <c r="T32" s="115">
        <v>27.19</v>
      </c>
      <c r="U32" s="115">
        <v>23.62</v>
      </c>
      <c r="V32" s="115"/>
      <c r="W32" s="115">
        <v>6.59</v>
      </c>
      <c r="X32" s="115">
        <v>5.72</v>
      </c>
    </row>
    <row r="33" spans="1:24" x14ac:dyDescent="0.25">
      <c r="A33" s="111" t="s">
        <v>556</v>
      </c>
      <c r="B33" s="114">
        <v>2.04</v>
      </c>
      <c r="C33" s="114">
        <v>1.99</v>
      </c>
      <c r="D33" s="114">
        <v>1.82</v>
      </c>
      <c r="E33" s="114">
        <v>1.86</v>
      </c>
      <c r="F33" s="115"/>
      <c r="G33" s="114">
        <v>0.56999999999999995</v>
      </c>
      <c r="H33" s="114">
        <v>0.53</v>
      </c>
      <c r="I33" s="114">
        <v>0.26</v>
      </c>
      <c r="J33" s="114">
        <v>0.26</v>
      </c>
      <c r="K33" s="115"/>
      <c r="L33" s="114">
        <v>1.57</v>
      </c>
      <c r="M33" s="114">
        <v>1.48</v>
      </c>
      <c r="N33" s="114">
        <v>1.94</v>
      </c>
      <c r="O33" s="115"/>
      <c r="P33" s="114">
        <v>2.68</v>
      </c>
      <c r="Q33" s="114">
        <v>1.25</v>
      </c>
      <c r="R33" s="114">
        <v>1.1299999999999999</v>
      </c>
      <c r="S33" s="115"/>
      <c r="T33" s="115">
        <v>2.02</v>
      </c>
      <c r="U33" s="115">
        <v>0.55000000000000004</v>
      </c>
      <c r="V33" s="115"/>
      <c r="W33" s="115">
        <v>0.12</v>
      </c>
      <c r="X33" s="115">
        <v>0.13</v>
      </c>
    </row>
    <row r="34" spans="1:24" x14ac:dyDescent="0.25">
      <c r="A34" s="111" t="s">
        <v>557</v>
      </c>
      <c r="B34" s="114">
        <v>19.600000000000001</v>
      </c>
      <c r="C34" s="114">
        <v>15.6</v>
      </c>
      <c r="D34" s="114">
        <v>17.8</v>
      </c>
      <c r="E34" s="114">
        <v>17.5</v>
      </c>
      <c r="F34" s="115"/>
      <c r="G34" s="114">
        <v>3.45</v>
      </c>
      <c r="H34" s="114">
        <v>3.43</v>
      </c>
      <c r="I34" s="114">
        <v>3.31</v>
      </c>
      <c r="J34" s="114">
        <v>3.36</v>
      </c>
      <c r="K34" s="115"/>
      <c r="L34" s="114">
        <v>13.26</v>
      </c>
      <c r="M34" s="114">
        <v>13.09</v>
      </c>
      <c r="N34" s="114">
        <v>13.28</v>
      </c>
      <c r="O34" s="115"/>
      <c r="P34" s="114">
        <v>10.84</v>
      </c>
      <c r="Q34" s="114">
        <v>10.9</v>
      </c>
      <c r="R34" s="114">
        <v>11</v>
      </c>
      <c r="S34" s="115"/>
      <c r="T34" s="115">
        <v>19.38</v>
      </c>
      <c r="U34" s="115">
        <v>10.92</v>
      </c>
      <c r="V34" s="115"/>
      <c r="W34" s="115">
        <v>5.76</v>
      </c>
      <c r="X34" s="115">
        <v>4.66</v>
      </c>
    </row>
    <row r="35" spans="1:24" x14ac:dyDescent="0.25">
      <c r="A35" s="111" t="s">
        <v>558</v>
      </c>
      <c r="B35" s="111">
        <v>487.6</v>
      </c>
      <c r="C35" s="111">
        <v>392.1</v>
      </c>
      <c r="D35" s="111">
        <v>464.6</v>
      </c>
      <c r="E35" s="111">
        <v>462.7</v>
      </c>
      <c r="F35" s="112"/>
      <c r="G35" s="111">
        <v>1479</v>
      </c>
      <c r="H35" s="111">
        <v>1570</v>
      </c>
      <c r="I35" s="111">
        <v>1562</v>
      </c>
      <c r="J35" s="111">
        <v>1572</v>
      </c>
      <c r="K35" s="112"/>
      <c r="L35" s="111">
        <v>648.9</v>
      </c>
      <c r="M35" s="111">
        <v>651.5</v>
      </c>
      <c r="N35" s="111">
        <v>657.6</v>
      </c>
      <c r="O35" s="112"/>
      <c r="P35" s="111">
        <v>710.3</v>
      </c>
      <c r="Q35" s="111">
        <v>708.7</v>
      </c>
      <c r="R35" s="111">
        <v>713.5</v>
      </c>
      <c r="S35" s="112"/>
      <c r="T35" s="112">
        <v>486.8</v>
      </c>
      <c r="U35" s="112">
        <v>438</v>
      </c>
      <c r="V35" s="112"/>
      <c r="W35" s="112">
        <v>349.2</v>
      </c>
      <c r="X35" s="112">
        <v>382.9</v>
      </c>
    </row>
    <row r="36" spans="1:24" x14ac:dyDescent="0.25">
      <c r="A36" s="111" t="s">
        <v>98</v>
      </c>
      <c r="B36" s="114">
        <v>72.3</v>
      </c>
      <c r="C36" s="114">
        <v>57.98</v>
      </c>
      <c r="D36" s="114">
        <v>74.66</v>
      </c>
      <c r="E36" s="114">
        <v>77.97</v>
      </c>
      <c r="F36" s="115"/>
      <c r="G36" s="114">
        <v>16.350000000000001</v>
      </c>
      <c r="H36" s="114">
        <v>13.76</v>
      </c>
      <c r="I36" s="114">
        <v>8.15</v>
      </c>
      <c r="J36" s="114">
        <v>7.58</v>
      </c>
      <c r="K36" s="115"/>
      <c r="L36" s="114">
        <v>45.45</v>
      </c>
      <c r="M36" s="114">
        <v>41.69</v>
      </c>
      <c r="N36" s="114">
        <v>42.72</v>
      </c>
      <c r="O36" s="115"/>
      <c r="P36" s="114">
        <v>74.510000000000005</v>
      </c>
      <c r="Q36" s="114">
        <v>76.150000000000006</v>
      </c>
      <c r="R36" s="114">
        <v>77.319999999999993</v>
      </c>
      <c r="S36" s="115"/>
      <c r="T36" s="115">
        <v>74.98</v>
      </c>
      <c r="U36" s="115">
        <v>97.44</v>
      </c>
      <c r="V36" s="115"/>
      <c r="W36" s="115">
        <v>8.73</v>
      </c>
      <c r="X36" s="115">
        <v>8.94</v>
      </c>
    </row>
    <row r="37" spans="1:24" x14ac:dyDescent="0.25">
      <c r="A37" s="111" t="s">
        <v>99</v>
      </c>
      <c r="B37" s="114">
        <v>149</v>
      </c>
      <c r="C37" s="114">
        <v>119.1</v>
      </c>
      <c r="D37" s="114">
        <v>155.1</v>
      </c>
      <c r="E37" s="114">
        <v>160.9</v>
      </c>
      <c r="F37" s="115"/>
      <c r="G37" s="114">
        <v>32.369999999999997</v>
      </c>
      <c r="H37" s="114">
        <v>27.22</v>
      </c>
      <c r="I37" s="114">
        <v>15.77</v>
      </c>
      <c r="J37" s="114">
        <v>14.61</v>
      </c>
      <c r="K37" s="115"/>
      <c r="L37" s="114">
        <v>95.44</v>
      </c>
      <c r="M37" s="114">
        <v>87.07</v>
      </c>
      <c r="N37" s="114">
        <v>89.67</v>
      </c>
      <c r="O37" s="115"/>
      <c r="P37" s="114">
        <v>152.30000000000001</v>
      </c>
      <c r="Q37" s="114">
        <v>156.19999999999999</v>
      </c>
      <c r="R37" s="114">
        <v>158.80000000000001</v>
      </c>
      <c r="S37" s="115"/>
      <c r="T37" s="115">
        <v>155</v>
      </c>
      <c r="U37" s="115">
        <v>206.2</v>
      </c>
      <c r="V37" s="115"/>
      <c r="W37" s="115">
        <v>17.399999999999999</v>
      </c>
      <c r="X37" s="115">
        <v>17.93</v>
      </c>
    </row>
    <row r="38" spans="1:24" x14ac:dyDescent="0.25">
      <c r="A38" s="111" t="s">
        <v>100</v>
      </c>
      <c r="B38" s="114">
        <v>18.13</v>
      </c>
      <c r="C38" s="114">
        <v>14.58</v>
      </c>
      <c r="D38" s="114">
        <v>19.09</v>
      </c>
      <c r="E38" s="114">
        <v>19.75</v>
      </c>
      <c r="F38" s="115"/>
      <c r="G38" s="114">
        <v>3.96</v>
      </c>
      <c r="H38" s="114">
        <v>3.38</v>
      </c>
      <c r="I38" s="114">
        <v>2.0699999999999998</v>
      </c>
      <c r="J38" s="114">
        <v>1.89</v>
      </c>
      <c r="K38" s="115"/>
      <c r="L38" s="114">
        <v>11.4</v>
      </c>
      <c r="M38" s="114">
        <v>10.33</v>
      </c>
      <c r="N38" s="114">
        <v>10.69</v>
      </c>
      <c r="O38" s="115"/>
      <c r="P38" s="114">
        <v>18.309999999999999</v>
      </c>
      <c r="Q38" s="114">
        <v>18.63</v>
      </c>
      <c r="R38" s="114">
        <v>18.98</v>
      </c>
      <c r="S38" s="115"/>
      <c r="T38" s="115">
        <v>19</v>
      </c>
      <c r="U38" s="115">
        <v>23.25</v>
      </c>
      <c r="V38" s="115"/>
      <c r="W38" s="115">
        <v>2.09</v>
      </c>
      <c r="X38" s="115">
        <v>2.1800000000000002</v>
      </c>
    </row>
    <row r="39" spans="1:24" x14ac:dyDescent="0.25">
      <c r="A39" s="111" t="s">
        <v>101</v>
      </c>
      <c r="B39" s="114">
        <v>70</v>
      </c>
      <c r="C39" s="114">
        <v>56.43</v>
      </c>
      <c r="D39" s="114">
        <v>74.03</v>
      </c>
      <c r="E39" s="114">
        <v>76.09</v>
      </c>
      <c r="F39" s="115"/>
      <c r="G39" s="114">
        <v>15.31</v>
      </c>
      <c r="H39" s="114">
        <v>13.26</v>
      </c>
      <c r="I39" s="114">
        <v>8.34</v>
      </c>
      <c r="J39" s="114">
        <v>7.63</v>
      </c>
      <c r="K39" s="115"/>
      <c r="L39" s="114">
        <v>44.25</v>
      </c>
      <c r="M39" s="114">
        <v>39.409999999999997</v>
      </c>
      <c r="N39" s="114">
        <v>40.67</v>
      </c>
      <c r="O39" s="115"/>
      <c r="P39" s="114">
        <v>69.430000000000007</v>
      </c>
      <c r="Q39" s="114">
        <v>70.650000000000006</v>
      </c>
      <c r="R39" s="114">
        <v>71.73</v>
      </c>
      <c r="S39" s="115"/>
      <c r="T39" s="115">
        <v>73.239999999999995</v>
      </c>
      <c r="U39" s="115">
        <v>87.12</v>
      </c>
      <c r="V39" s="115"/>
      <c r="W39" s="115">
        <v>7.6</v>
      </c>
      <c r="X39" s="115">
        <v>7.95</v>
      </c>
    </row>
    <row r="40" spans="1:24" x14ac:dyDescent="0.25">
      <c r="A40" s="111" t="s">
        <v>102</v>
      </c>
      <c r="B40" s="114">
        <v>12.87</v>
      </c>
      <c r="C40" s="114">
        <v>10.3</v>
      </c>
      <c r="D40" s="114">
        <v>14.03</v>
      </c>
      <c r="E40" s="114">
        <v>14.3</v>
      </c>
      <c r="F40" s="115"/>
      <c r="G40" s="114">
        <v>3.07</v>
      </c>
      <c r="H40" s="114">
        <v>2.68</v>
      </c>
      <c r="I40" s="114">
        <v>1.84</v>
      </c>
      <c r="J40" s="114">
        <v>1.66</v>
      </c>
      <c r="K40" s="115"/>
      <c r="L40" s="114">
        <v>8.7100000000000009</v>
      </c>
      <c r="M40" s="114">
        <v>7.74</v>
      </c>
      <c r="N40" s="114">
        <v>7.97</v>
      </c>
      <c r="O40" s="115"/>
      <c r="P40" s="114">
        <v>12.27</v>
      </c>
      <c r="Q40" s="114">
        <v>12.55</v>
      </c>
      <c r="R40" s="114">
        <v>12.61</v>
      </c>
      <c r="S40" s="115"/>
      <c r="T40" s="115">
        <v>13.6</v>
      </c>
      <c r="U40" s="115">
        <v>15.37</v>
      </c>
      <c r="V40" s="115"/>
      <c r="W40" s="115">
        <v>1.82</v>
      </c>
      <c r="X40" s="115">
        <v>1.86</v>
      </c>
    </row>
    <row r="41" spans="1:24" x14ac:dyDescent="0.25">
      <c r="A41" s="111" t="s">
        <v>103</v>
      </c>
      <c r="B41" s="114">
        <v>1.55</v>
      </c>
      <c r="C41" s="114">
        <v>1.26</v>
      </c>
      <c r="D41" s="114">
        <v>1.65</v>
      </c>
      <c r="E41" s="114">
        <v>1.64</v>
      </c>
      <c r="F41" s="115"/>
      <c r="G41" s="114">
        <v>1.73</v>
      </c>
      <c r="H41" s="114">
        <v>1.75</v>
      </c>
      <c r="I41" s="114">
        <v>1.68</v>
      </c>
      <c r="J41" s="114">
        <v>1.68</v>
      </c>
      <c r="K41" s="115"/>
      <c r="L41" s="114">
        <v>1.54</v>
      </c>
      <c r="M41" s="114">
        <v>1.49</v>
      </c>
      <c r="N41" s="114">
        <v>1.5</v>
      </c>
      <c r="O41" s="115"/>
      <c r="P41" s="114">
        <v>1.67</v>
      </c>
      <c r="Q41" s="114">
        <v>1.67</v>
      </c>
      <c r="R41" s="114">
        <v>1.67</v>
      </c>
      <c r="S41" s="115"/>
      <c r="T41" s="115">
        <v>1.6</v>
      </c>
      <c r="U41" s="115">
        <v>1.73</v>
      </c>
      <c r="V41" s="115"/>
      <c r="W41" s="115">
        <v>0.49</v>
      </c>
      <c r="X41" s="115">
        <v>0.52</v>
      </c>
    </row>
    <row r="42" spans="1:24" x14ac:dyDescent="0.25">
      <c r="A42" s="111" t="s">
        <v>104</v>
      </c>
      <c r="B42" s="114">
        <v>12.98</v>
      </c>
      <c r="C42" s="114">
        <v>10.64</v>
      </c>
      <c r="D42" s="114">
        <v>14.22</v>
      </c>
      <c r="E42" s="114">
        <v>14.57</v>
      </c>
      <c r="F42" s="115"/>
      <c r="G42" s="114">
        <v>3.14</v>
      </c>
      <c r="H42" s="114">
        <v>2.84</v>
      </c>
      <c r="I42" s="114">
        <v>2.09</v>
      </c>
      <c r="J42" s="114">
        <v>1.91</v>
      </c>
      <c r="K42" s="115"/>
      <c r="L42" s="114">
        <v>8.41</v>
      </c>
      <c r="M42" s="114">
        <v>7.78</v>
      </c>
      <c r="N42" s="114">
        <v>8.02</v>
      </c>
      <c r="O42" s="115"/>
      <c r="P42" s="114">
        <v>11.81</v>
      </c>
      <c r="Q42" s="114">
        <v>11.91</v>
      </c>
      <c r="R42" s="114">
        <v>12.31</v>
      </c>
      <c r="S42" s="115"/>
      <c r="T42" s="115">
        <v>13.85</v>
      </c>
      <c r="U42" s="115">
        <v>14.05</v>
      </c>
      <c r="V42" s="115"/>
      <c r="W42" s="115">
        <v>1.79</v>
      </c>
      <c r="X42" s="115">
        <v>1.77</v>
      </c>
    </row>
    <row r="43" spans="1:24" x14ac:dyDescent="0.25">
      <c r="A43" s="111" t="s">
        <v>105</v>
      </c>
      <c r="B43" s="114">
        <v>1.7</v>
      </c>
      <c r="C43" s="114">
        <v>1.36</v>
      </c>
      <c r="D43" s="114">
        <v>1.82</v>
      </c>
      <c r="E43" s="114">
        <v>1.85</v>
      </c>
      <c r="F43" s="115"/>
      <c r="G43" s="114">
        <v>0.42</v>
      </c>
      <c r="H43" s="114">
        <v>0.39</v>
      </c>
      <c r="I43" s="114">
        <v>0.27</v>
      </c>
      <c r="J43" s="114">
        <v>0.26</v>
      </c>
      <c r="K43" s="115"/>
      <c r="L43" s="114">
        <v>1.1399999999999999</v>
      </c>
      <c r="M43" s="114">
        <v>1.08</v>
      </c>
      <c r="N43" s="114">
        <v>1.1299999999999999</v>
      </c>
      <c r="O43" s="115"/>
      <c r="P43" s="114">
        <v>1.39</v>
      </c>
      <c r="Q43" s="114">
        <v>1.39</v>
      </c>
      <c r="R43" s="114">
        <v>1.4</v>
      </c>
      <c r="S43" s="115"/>
      <c r="T43" s="115">
        <v>1.78</v>
      </c>
      <c r="U43" s="115">
        <v>1.68</v>
      </c>
      <c r="V43" s="115"/>
      <c r="W43" s="115">
        <v>0.3</v>
      </c>
      <c r="X43" s="115">
        <v>0.28000000000000003</v>
      </c>
    </row>
    <row r="44" spans="1:24" x14ac:dyDescent="0.25">
      <c r="A44" s="111" t="s">
        <v>106</v>
      </c>
      <c r="B44" s="114">
        <v>9.08</v>
      </c>
      <c r="C44" s="114">
        <v>7.23</v>
      </c>
      <c r="D44" s="114">
        <v>9.61</v>
      </c>
      <c r="E44" s="114">
        <v>9.66</v>
      </c>
      <c r="F44" s="115"/>
      <c r="G44" s="114">
        <v>2.2999999999999998</v>
      </c>
      <c r="H44" s="114">
        <v>2.21</v>
      </c>
      <c r="I44" s="114">
        <v>1.56</v>
      </c>
      <c r="J44" s="114">
        <v>1.51</v>
      </c>
      <c r="K44" s="115"/>
      <c r="L44" s="114">
        <v>6.19</v>
      </c>
      <c r="M44" s="114">
        <v>6.04</v>
      </c>
      <c r="N44" s="114">
        <v>6.32</v>
      </c>
      <c r="O44" s="115"/>
      <c r="P44" s="114">
        <v>6.78</v>
      </c>
      <c r="Q44" s="114">
        <v>6.75</v>
      </c>
      <c r="R44" s="114">
        <v>6.65</v>
      </c>
      <c r="S44" s="115"/>
      <c r="T44" s="115">
        <v>9.48</v>
      </c>
      <c r="U44" s="115">
        <v>8.68</v>
      </c>
      <c r="V44" s="115"/>
      <c r="W44" s="115">
        <v>1.73</v>
      </c>
      <c r="X44" s="115">
        <v>1.53</v>
      </c>
    </row>
    <row r="45" spans="1:24" x14ac:dyDescent="0.25">
      <c r="A45" s="111" t="s">
        <v>107</v>
      </c>
      <c r="B45" s="114">
        <v>1.69</v>
      </c>
      <c r="C45" s="114">
        <v>1.35</v>
      </c>
      <c r="D45" s="114">
        <v>1.77</v>
      </c>
      <c r="E45" s="114">
        <v>1.78</v>
      </c>
      <c r="F45" s="115"/>
      <c r="G45" s="114">
        <v>0.45</v>
      </c>
      <c r="H45" s="114">
        <v>0.44</v>
      </c>
      <c r="I45" s="114">
        <v>0.3</v>
      </c>
      <c r="J45" s="114">
        <v>0.3</v>
      </c>
      <c r="K45" s="115"/>
      <c r="L45" s="114">
        <v>1.17</v>
      </c>
      <c r="M45" s="114">
        <v>1.1399999999999999</v>
      </c>
      <c r="N45" s="114">
        <v>1.2</v>
      </c>
      <c r="O45" s="115"/>
      <c r="P45" s="114">
        <v>1.21</v>
      </c>
      <c r="Q45" s="114">
        <v>1.18</v>
      </c>
      <c r="R45" s="114">
        <v>1.18</v>
      </c>
      <c r="S45" s="115"/>
      <c r="T45" s="115">
        <v>1.76</v>
      </c>
      <c r="U45" s="115">
        <v>1.57</v>
      </c>
      <c r="V45" s="115"/>
      <c r="W45" s="115">
        <v>0.31</v>
      </c>
      <c r="X45" s="115">
        <v>0.27</v>
      </c>
    </row>
    <row r="46" spans="1:24" x14ac:dyDescent="0.25">
      <c r="A46" s="111" t="s">
        <v>108</v>
      </c>
      <c r="B46" s="114">
        <v>4.76</v>
      </c>
      <c r="C46" s="114">
        <v>3.77</v>
      </c>
      <c r="D46" s="114">
        <v>4.95</v>
      </c>
      <c r="E46" s="114">
        <v>4.99</v>
      </c>
      <c r="F46" s="115"/>
      <c r="G46" s="114">
        <v>1.35</v>
      </c>
      <c r="H46" s="114">
        <v>1.36</v>
      </c>
      <c r="I46" s="114">
        <v>0.91</v>
      </c>
      <c r="J46" s="114">
        <v>0.89</v>
      </c>
      <c r="K46" s="115"/>
      <c r="L46" s="114">
        <v>3.36</v>
      </c>
      <c r="M46" s="114">
        <v>3.24</v>
      </c>
      <c r="N46" s="114">
        <v>3.4</v>
      </c>
      <c r="O46" s="115"/>
      <c r="P46" s="114">
        <v>3.39</v>
      </c>
      <c r="Q46" s="114">
        <v>3.29</v>
      </c>
      <c r="R46" s="114">
        <v>3.29</v>
      </c>
      <c r="S46" s="115"/>
      <c r="T46" s="115">
        <v>4.95</v>
      </c>
      <c r="U46" s="115">
        <v>4.46</v>
      </c>
      <c r="V46" s="115"/>
      <c r="W46" s="115">
        <v>0.85</v>
      </c>
      <c r="X46" s="115">
        <v>0.74</v>
      </c>
    </row>
    <row r="47" spans="1:24" x14ac:dyDescent="0.25">
      <c r="A47" s="111" t="s">
        <v>109</v>
      </c>
      <c r="B47" s="114">
        <v>0.64</v>
      </c>
      <c r="C47" s="114">
        <v>0.51</v>
      </c>
      <c r="D47" s="114">
        <v>0.68</v>
      </c>
      <c r="E47" s="114">
        <v>0.67</v>
      </c>
      <c r="F47" s="115"/>
      <c r="G47" s="114">
        <v>0.21</v>
      </c>
      <c r="H47" s="114">
        <v>0.2</v>
      </c>
      <c r="I47" s="114">
        <v>0.13</v>
      </c>
      <c r="J47" s="114">
        <v>0.13</v>
      </c>
      <c r="K47" s="115"/>
      <c r="L47" s="114">
        <v>0.48</v>
      </c>
      <c r="M47" s="114">
        <v>0.46</v>
      </c>
      <c r="N47" s="114">
        <v>0.49</v>
      </c>
      <c r="O47" s="115"/>
      <c r="P47" s="114">
        <v>0.45</v>
      </c>
      <c r="Q47" s="114">
        <v>0.44</v>
      </c>
      <c r="R47" s="114">
        <v>0.43</v>
      </c>
      <c r="S47" s="115"/>
      <c r="T47" s="115">
        <v>0.66</v>
      </c>
      <c r="U47" s="115">
        <v>0.62</v>
      </c>
      <c r="V47" s="115"/>
      <c r="W47" s="115">
        <v>0.13</v>
      </c>
      <c r="X47" s="115">
        <v>0.11</v>
      </c>
    </row>
    <row r="48" spans="1:24" x14ac:dyDescent="0.25">
      <c r="A48" s="111" t="s">
        <v>110</v>
      </c>
      <c r="B48" s="114">
        <v>4.05</v>
      </c>
      <c r="C48" s="114">
        <v>3.26</v>
      </c>
      <c r="D48" s="114">
        <v>4.25</v>
      </c>
      <c r="E48" s="114">
        <v>4.26</v>
      </c>
      <c r="F48" s="115"/>
      <c r="G48" s="114">
        <v>1.37</v>
      </c>
      <c r="H48" s="114">
        <v>1.35</v>
      </c>
      <c r="I48" s="114">
        <v>0.89</v>
      </c>
      <c r="J48" s="114">
        <v>0.89</v>
      </c>
      <c r="K48" s="115"/>
      <c r="L48" s="114">
        <v>3.13</v>
      </c>
      <c r="M48" s="114">
        <v>2.9</v>
      </c>
      <c r="N48" s="114">
        <v>3.12</v>
      </c>
      <c r="O48" s="115"/>
      <c r="P48" s="114">
        <v>2.96</v>
      </c>
      <c r="Q48" s="114">
        <v>2.83</v>
      </c>
      <c r="R48" s="114">
        <v>2.79</v>
      </c>
      <c r="S48" s="115"/>
      <c r="T48" s="115">
        <v>4.18</v>
      </c>
      <c r="U48" s="115">
        <v>4.1399999999999997</v>
      </c>
      <c r="V48" s="115"/>
      <c r="W48" s="115">
        <v>0.85</v>
      </c>
      <c r="X48" s="115">
        <v>0.71</v>
      </c>
    </row>
    <row r="49" spans="1:24" x14ac:dyDescent="0.25">
      <c r="A49" s="111" t="s">
        <v>111</v>
      </c>
      <c r="B49" s="114">
        <v>0.57999999999999996</v>
      </c>
      <c r="C49" s="114">
        <v>0.47</v>
      </c>
      <c r="D49" s="114">
        <v>0.62</v>
      </c>
      <c r="E49" s="114">
        <v>0.61</v>
      </c>
      <c r="F49" s="115"/>
      <c r="G49" s="114">
        <v>0.2</v>
      </c>
      <c r="H49" s="114">
        <v>0.2</v>
      </c>
      <c r="I49" s="114">
        <v>0.13</v>
      </c>
      <c r="J49" s="114">
        <v>0.13</v>
      </c>
      <c r="K49" s="115"/>
      <c r="L49" s="114">
        <v>0.47</v>
      </c>
      <c r="M49" s="114">
        <v>0.43</v>
      </c>
      <c r="N49" s="114">
        <v>0.46</v>
      </c>
      <c r="O49" s="115"/>
      <c r="P49" s="114">
        <v>0.43</v>
      </c>
      <c r="Q49" s="114">
        <v>0.42</v>
      </c>
      <c r="R49" s="114">
        <v>0.42</v>
      </c>
      <c r="S49" s="115"/>
      <c r="T49" s="115">
        <v>0.6</v>
      </c>
      <c r="U49" s="115">
        <v>0.6</v>
      </c>
      <c r="V49" s="115"/>
      <c r="W49" s="115">
        <v>0.12</v>
      </c>
      <c r="X49" s="115">
        <v>0.1</v>
      </c>
    </row>
    <row r="50" spans="1:24" x14ac:dyDescent="0.25">
      <c r="A50" s="111" t="s">
        <v>559</v>
      </c>
      <c r="B50" s="114">
        <v>8.2799999999999994</v>
      </c>
      <c r="C50" s="114">
        <v>6.32</v>
      </c>
      <c r="D50" s="114">
        <v>8.27</v>
      </c>
      <c r="E50" s="114">
        <v>8.2799999999999994</v>
      </c>
      <c r="F50" s="115"/>
      <c r="G50" s="114">
        <v>1.22</v>
      </c>
      <c r="H50" s="114">
        <v>0.95</v>
      </c>
      <c r="I50" s="114">
        <v>1.71</v>
      </c>
      <c r="J50" s="114">
        <v>1.46</v>
      </c>
      <c r="K50" s="115"/>
      <c r="L50" s="114">
        <v>7.21</v>
      </c>
      <c r="M50" s="114">
        <v>6.11</v>
      </c>
      <c r="N50" s="114">
        <v>7.44</v>
      </c>
      <c r="O50" s="115"/>
      <c r="P50" s="114">
        <v>6.48</v>
      </c>
      <c r="Q50" s="114">
        <v>5.65</v>
      </c>
      <c r="R50" s="114">
        <v>5.49</v>
      </c>
      <c r="S50" s="115"/>
      <c r="T50" s="115">
        <v>7.58</v>
      </c>
      <c r="U50" s="115">
        <v>2.54</v>
      </c>
      <c r="V50" s="115"/>
      <c r="W50" s="115">
        <v>1.58</v>
      </c>
      <c r="X50" s="115">
        <v>1.54</v>
      </c>
    </row>
    <row r="51" spans="1:24" x14ac:dyDescent="0.25">
      <c r="A51" s="111" t="s">
        <v>560</v>
      </c>
      <c r="B51" s="114">
        <v>2.09</v>
      </c>
      <c r="C51" s="114">
        <v>1.67</v>
      </c>
      <c r="D51" s="114">
        <v>2.73</v>
      </c>
      <c r="E51" s="114">
        <v>2.71</v>
      </c>
      <c r="F51" s="115"/>
      <c r="G51" s="114">
        <v>0.36</v>
      </c>
      <c r="H51" s="114">
        <v>0.37</v>
      </c>
      <c r="I51" s="114">
        <v>1.54</v>
      </c>
      <c r="J51" s="114">
        <v>1.51</v>
      </c>
      <c r="K51" s="115"/>
      <c r="L51" s="114">
        <v>1.48</v>
      </c>
      <c r="M51" s="114">
        <v>2.12</v>
      </c>
      <c r="N51" s="114">
        <v>2.14</v>
      </c>
      <c r="O51" s="115"/>
      <c r="P51" s="114">
        <v>1.28</v>
      </c>
      <c r="Q51" s="114">
        <v>1.28</v>
      </c>
      <c r="R51" s="114">
        <v>1.26</v>
      </c>
      <c r="S51" s="115"/>
      <c r="T51" s="115">
        <v>2.12</v>
      </c>
      <c r="U51" s="115">
        <v>3.37</v>
      </c>
      <c r="V51" s="115"/>
      <c r="W51" s="115">
        <v>1.01</v>
      </c>
      <c r="X51" s="115">
        <v>0.74</v>
      </c>
    </row>
    <row r="52" spans="1:24" x14ac:dyDescent="0.25">
      <c r="A52" s="111" t="s">
        <v>561</v>
      </c>
      <c r="B52" s="114">
        <v>20.309999999999999</v>
      </c>
      <c r="C52" s="114">
        <v>16.28</v>
      </c>
      <c r="D52" s="114">
        <v>19.02</v>
      </c>
      <c r="E52" s="114">
        <v>18.84</v>
      </c>
      <c r="F52" s="115"/>
      <c r="G52" s="114">
        <v>39.909999999999997</v>
      </c>
      <c r="H52" s="114">
        <v>39.18</v>
      </c>
      <c r="I52" s="114">
        <v>39.54</v>
      </c>
      <c r="J52" s="114">
        <v>39.17</v>
      </c>
      <c r="K52" s="115"/>
      <c r="L52" s="114">
        <v>27.23</v>
      </c>
      <c r="M52" s="114">
        <v>27.24</v>
      </c>
      <c r="N52" s="114">
        <v>27.54</v>
      </c>
      <c r="O52" s="115"/>
      <c r="P52" s="114">
        <v>33.07</v>
      </c>
      <c r="Q52" s="114">
        <v>27.81</v>
      </c>
      <c r="R52" s="114">
        <v>27.6</v>
      </c>
      <c r="S52" s="115"/>
      <c r="T52" s="115">
        <v>20.34</v>
      </c>
      <c r="U52" s="115">
        <v>21.75</v>
      </c>
      <c r="V52" s="115"/>
      <c r="W52" s="115">
        <v>49.53</v>
      </c>
      <c r="X52" s="115">
        <v>43.53</v>
      </c>
    </row>
    <row r="53" spans="1:24" x14ac:dyDescent="0.25">
      <c r="A53" s="111" t="s">
        <v>1</v>
      </c>
      <c r="B53" s="114">
        <v>34.33</v>
      </c>
      <c r="C53" s="114">
        <v>27.51</v>
      </c>
      <c r="D53" s="114">
        <v>30.6</v>
      </c>
      <c r="E53" s="114">
        <v>30.91</v>
      </c>
      <c r="F53" s="115"/>
      <c r="G53" s="114">
        <v>6.92</v>
      </c>
      <c r="H53" s="114">
        <v>5.7</v>
      </c>
      <c r="I53" s="114">
        <v>3.48</v>
      </c>
      <c r="J53" s="114">
        <v>3.16</v>
      </c>
      <c r="K53" s="115"/>
      <c r="L53" s="114">
        <v>21.26</v>
      </c>
      <c r="M53" s="114">
        <v>19.54</v>
      </c>
      <c r="N53" s="114">
        <v>19.899999999999999</v>
      </c>
      <c r="O53" s="115"/>
      <c r="P53" s="114">
        <v>36.770000000000003</v>
      </c>
      <c r="Q53" s="114">
        <v>31.11</v>
      </c>
      <c r="R53" s="114">
        <v>30.93</v>
      </c>
      <c r="S53" s="115"/>
      <c r="T53" s="115">
        <v>35.479999999999997</v>
      </c>
      <c r="U53" s="115">
        <v>37.24</v>
      </c>
      <c r="V53" s="115"/>
      <c r="W53" s="115">
        <v>5.44</v>
      </c>
      <c r="X53" s="115">
        <v>5.59</v>
      </c>
    </row>
    <row r="54" spans="1:24" x14ac:dyDescent="0.25">
      <c r="A54" s="111" t="s">
        <v>2</v>
      </c>
      <c r="B54" s="114">
        <v>2.54</v>
      </c>
      <c r="C54" s="114">
        <v>1.92</v>
      </c>
      <c r="D54" s="114">
        <v>3.3</v>
      </c>
      <c r="E54" s="114">
        <v>3.82</v>
      </c>
      <c r="F54" s="115"/>
      <c r="G54" s="114">
        <v>3.41</v>
      </c>
      <c r="H54" s="114">
        <v>4.42</v>
      </c>
      <c r="I54" s="114">
        <v>4.26</v>
      </c>
      <c r="J54" s="114">
        <v>4.12</v>
      </c>
      <c r="K54" s="115"/>
      <c r="L54" s="114">
        <v>2.4700000000000002</v>
      </c>
      <c r="M54" s="114">
        <v>5.83</v>
      </c>
      <c r="N54" s="114">
        <v>6.05</v>
      </c>
      <c r="O54" s="115"/>
      <c r="P54" s="114">
        <v>4.18</v>
      </c>
      <c r="Q54" s="114">
        <v>2.69</v>
      </c>
      <c r="R54" s="114">
        <v>3.09</v>
      </c>
      <c r="S54" s="115"/>
      <c r="T54" s="115">
        <v>2.61</v>
      </c>
      <c r="U54" s="115">
        <v>4.09</v>
      </c>
      <c r="V54" s="115"/>
      <c r="W54" s="115">
        <v>1.95</v>
      </c>
      <c r="X54" s="115">
        <v>2.13</v>
      </c>
    </row>
    <row r="55" spans="1:24" x14ac:dyDescent="0.25">
      <c r="A55" s="111" t="s">
        <v>112</v>
      </c>
      <c r="B55" s="111">
        <v>359.3</v>
      </c>
      <c r="C55" s="111">
        <v>288.2</v>
      </c>
      <c r="D55" s="111">
        <v>376.5</v>
      </c>
      <c r="E55" s="113">
        <v>389</v>
      </c>
      <c r="F55" s="112"/>
      <c r="G55" s="111">
        <v>82.21</v>
      </c>
      <c r="H55" s="111">
        <v>71.03</v>
      </c>
      <c r="I55" s="111">
        <v>44.13</v>
      </c>
      <c r="J55" s="111">
        <v>41.07</v>
      </c>
      <c r="K55" s="112"/>
      <c r="L55" s="111">
        <v>231.2</v>
      </c>
      <c r="M55" s="111">
        <v>210.8</v>
      </c>
      <c r="N55" s="111">
        <v>217.4</v>
      </c>
      <c r="O55" s="112"/>
      <c r="P55" s="111">
        <v>356.9</v>
      </c>
      <c r="Q55" s="111">
        <v>364.1</v>
      </c>
      <c r="R55" s="111">
        <v>369.6</v>
      </c>
      <c r="S55" s="112"/>
      <c r="T55" s="112">
        <v>374.7</v>
      </c>
      <c r="U55" s="112">
        <v>466.9</v>
      </c>
      <c r="V55" s="112"/>
      <c r="W55" s="112">
        <v>44.21</v>
      </c>
      <c r="X55" s="112">
        <v>44.88</v>
      </c>
    </row>
    <row r="56" spans="1:24" x14ac:dyDescent="0.25">
      <c r="A56" s="111" t="s">
        <v>117</v>
      </c>
      <c r="B56" s="114">
        <v>0.37</v>
      </c>
      <c r="C56" s="114">
        <v>0.37</v>
      </c>
      <c r="D56" s="114">
        <v>0.36</v>
      </c>
      <c r="E56" s="114">
        <v>0.35</v>
      </c>
      <c r="F56" s="115"/>
      <c r="G56" s="114">
        <v>1.7</v>
      </c>
      <c r="H56" s="114">
        <v>1.94</v>
      </c>
      <c r="I56" s="114">
        <v>2.62</v>
      </c>
      <c r="J56" s="114">
        <v>2.89</v>
      </c>
      <c r="K56" s="115"/>
      <c r="L56" s="114">
        <v>0.55000000000000004</v>
      </c>
      <c r="M56" s="114">
        <v>0.59</v>
      </c>
      <c r="N56" s="114">
        <v>0.56999999999999995</v>
      </c>
      <c r="O56" s="115"/>
      <c r="P56" s="114">
        <v>0.42</v>
      </c>
      <c r="Q56" s="114">
        <v>0.42</v>
      </c>
      <c r="R56" s="114">
        <v>0.41</v>
      </c>
      <c r="S56" s="115"/>
      <c r="T56" s="115">
        <v>0.36</v>
      </c>
      <c r="U56" s="115">
        <v>0.36</v>
      </c>
      <c r="V56" s="115"/>
      <c r="W56" s="115">
        <v>0.82</v>
      </c>
      <c r="X56" s="115">
        <v>0.86</v>
      </c>
    </row>
    <row r="57" spans="1:24" ht="16.2" thickBot="1" x14ac:dyDescent="0.3">
      <c r="A57" s="108" t="s">
        <v>569</v>
      </c>
      <c r="B57" s="117">
        <v>12.8</v>
      </c>
      <c r="C57" s="117">
        <v>12.77</v>
      </c>
      <c r="D57" s="117">
        <v>12.59</v>
      </c>
      <c r="E57" s="117">
        <v>13.13</v>
      </c>
      <c r="F57" s="118"/>
      <c r="G57" s="117">
        <v>8.59</v>
      </c>
      <c r="H57" s="117">
        <v>7.32</v>
      </c>
      <c r="I57" s="117">
        <v>6.59</v>
      </c>
      <c r="J57" s="117">
        <v>6.08</v>
      </c>
      <c r="K57" s="118"/>
      <c r="L57" s="117">
        <v>10.41</v>
      </c>
      <c r="M57" s="117">
        <v>10.31</v>
      </c>
      <c r="N57" s="117">
        <v>9.81</v>
      </c>
      <c r="O57" s="118"/>
      <c r="P57" s="117">
        <v>18.07</v>
      </c>
      <c r="Q57" s="117">
        <v>19.27</v>
      </c>
      <c r="R57" s="117">
        <v>19.86</v>
      </c>
      <c r="S57" s="118"/>
      <c r="T57" s="118">
        <v>12.85</v>
      </c>
      <c r="U57" s="118">
        <v>16.88</v>
      </c>
      <c r="V57" s="118"/>
      <c r="W57" s="118">
        <v>7.36</v>
      </c>
      <c r="X57" s="118">
        <v>9.02</v>
      </c>
    </row>
    <row r="58" spans="1:24" ht="15" customHeight="1" x14ac:dyDescent="0.25">
      <c r="A58" s="120" t="s">
        <v>570</v>
      </c>
      <c r="B58" s="121"/>
      <c r="C58" s="121"/>
      <c r="D58" s="121"/>
      <c r="E58" s="121"/>
      <c r="F58" s="121"/>
      <c r="G58" s="121"/>
      <c r="H58" s="121"/>
      <c r="I58" s="121"/>
      <c r="J58" s="121"/>
      <c r="K58" s="121"/>
      <c r="L58" s="121"/>
      <c r="M58" s="121"/>
      <c r="N58" s="121"/>
      <c r="O58" s="121"/>
      <c r="P58" s="121"/>
      <c r="Q58" s="121"/>
      <c r="R58" s="121"/>
      <c r="S58" s="121"/>
      <c r="T58" s="121"/>
      <c r="U58" s="121"/>
      <c r="V58" s="121"/>
      <c r="W58" s="121"/>
      <c r="X58" s="121"/>
    </row>
    <row r="59" spans="1:24" ht="15" customHeight="1"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c r="W59" s="121"/>
      <c r="X59" s="121"/>
    </row>
    <row r="60" spans="1:24"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row>
    <row r="61" spans="1:24"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row>
    <row r="62" spans="1:24"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row>
  </sheetData>
  <mergeCells count="8">
    <mergeCell ref="W3:X3"/>
    <mergeCell ref="A58:X62"/>
    <mergeCell ref="A3:A4"/>
    <mergeCell ref="B3:E3"/>
    <mergeCell ref="G3:J3"/>
    <mergeCell ref="L3:N3"/>
    <mergeCell ref="P3:R3"/>
    <mergeCell ref="T3:U3"/>
  </mergeCells>
  <phoneticPr fontId="3" type="noConversion"/>
  <pageMargins left="0.7" right="0.7" top="0.75" bottom="0.75" header="0.3" footer="0.3"/>
  <pageSetup paperSize="9"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0"/>
  <sheetViews>
    <sheetView workbookViewId="0">
      <selection activeCell="D25" sqref="D25"/>
    </sheetView>
  </sheetViews>
  <sheetFormatPr defaultRowHeight="14.4" x14ac:dyDescent="0.25"/>
  <cols>
    <col min="2" max="2" width="16.33203125" bestFit="1" customWidth="1"/>
  </cols>
  <sheetData>
    <row r="1" spans="1:8" ht="18" x14ac:dyDescent="0.35">
      <c r="A1" s="84" t="s">
        <v>576</v>
      </c>
    </row>
    <row r="3" spans="1:8" ht="18" x14ac:dyDescent="0.25">
      <c r="A3" s="85"/>
      <c r="B3" s="85" t="s">
        <v>169</v>
      </c>
      <c r="C3" s="145" t="s">
        <v>170</v>
      </c>
      <c r="D3" s="145"/>
      <c r="E3" s="145"/>
      <c r="F3" s="145"/>
      <c r="G3" s="99"/>
      <c r="H3" s="99"/>
    </row>
    <row r="4" spans="1:8" ht="18" x14ac:dyDescent="0.25">
      <c r="A4" s="85"/>
      <c r="B4" s="86" t="s">
        <v>171</v>
      </c>
      <c r="C4" s="86" t="s">
        <v>340</v>
      </c>
      <c r="D4" s="86" t="s">
        <v>337</v>
      </c>
      <c r="E4" s="86" t="s">
        <v>341</v>
      </c>
      <c r="F4" s="86" t="s">
        <v>339</v>
      </c>
      <c r="G4" s="98"/>
      <c r="H4" s="98"/>
    </row>
    <row r="5" spans="1:8" ht="20.399999999999999" x14ac:dyDescent="0.25">
      <c r="A5" s="87" t="s">
        <v>172</v>
      </c>
      <c r="B5" s="88">
        <v>0.7</v>
      </c>
      <c r="C5" s="88">
        <v>0.80000707081276068</v>
      </c>
      <c r="D5" s="88">
        <v>0.12500773363310322</v>
      </c>
      <c r="E5" s="88">
        <v>1.0096710312625938</v>
      </c>
      <c r="F5" s="88">
        <v>0.30670487879141206</v>
      </c>
      <c r="G5" s="97"/>
      <c r="H5" s="97"/>
    </row>
    <row r="6" spans="1:8" ht="20.399999999999999" x14ac:dyDescent="0.25">
      <c r="A6" s="87" t="s">
        <v>173</v>
      </c>
      <c r="B6" s="88">
        <v>5.5</v>
      </c>
      <c r="C6" s="88">
        <v>5.9687396230209631</v>
      </c>
      <c r="D6" s="88">
        <v>7.8532429394820788E-2</v>
      </c>
      <c r="E6" s="88">
        <v>6.890509851587173</v>
      </c>
      <c r="F6" s="88">
        <v>0.2018007203439206</v>
      </c>
      <c r="G6" s="97"/>
      <c r="H6" s="97"/>
    </row>
    <row r="7" spans="1:8" ht="18" x14ac:dyDescent="0.25">
      <c r="A7" s="87" t="s">
        <v>174</v>
      </c>
      <c r="B7" s="88">
        <v>83</v>
      </c>
      <c r="C7" s="89">
        <v>128.80000000000001</v>
      </c>
      <c r="D7" s="88">
        <v>0.35559006211180127</v>
      </c>
      <c r="E7" s="89">
        <v>110.9</v>
      </c>
      <c r="F7" s="88">
        <f>(E7-B7)/E7</f>
        <v>0.2515779981965735</v>
      </c>
      <c r="G7" s="100"/>
      <c r="H7" s="97"/>
    </row>
    <row r="8" spans="1:8" ht="18" x14ac:dyDescent="0.25">
      <c r="A8" s="90" t="s">
        <v>175</v>
      </c>
      <c r="B8" s="91">
        <v>16.7</v>
      </c>
      <c r="C8" s="91">
        <v>27.19</v>
      </c>
      <c r="D8" s="91">
        <v>0.38580360426627441</v>
      </c>
      <c r="E8" s="91">
        <v>23.62</v>
      </c>
      <c r="F8" s="88">
        <f>(E8-B8)/E8</f>
        <v>0.29297205757832351</v>
      </c>
      <c r="G8" s="97"/>
      <c r="H8" s="97"/>
    </row>
    <row r="9" spans="1:8" ht="18" x14ac:dyDescent="0.25">
      <c r="A9" s="90" t="s">
        <v>176</v>
      </c>
      <c r="B9" s="92"/>
      <c r="C9" s="93"/>
      <c r="D9" s="93">
        <v>0.23623345735149992</v>
      </c>
      <c r="E9" s="93"/>
      <c r="F9" s="93">
        <f>AVERAGE(F5:F8)</f>
        <v>0.26326391372755742</v>
      </c>
      <c r="G9" s="97"/>
      <c r="H9" s="97"/>
    </row>
    <row r="10" spans="1:8" ht="18" x14ac:dyDescent="0.25">
      <c r="A10" s="143" t="s">
        <v>338</v>
      </c>
      <c r="B10" s="143"/>
      <c r="C10" s="143"/>
      <c r="D10" s="143"/>
      <c r="E10" s="143"/>
      <c r="F10" s="143"/>
      <c r="G10" s="144"/>
    </row>
  </sheetData>
  <mergeCells count="2">
    <mergeCell ref="A10:G10"/>
    <mergeCell ref="C3:F3"/>
  </mergeCells>
  <phoneticPr fontId="3"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M128"/>
  <sheetViews>
    <sheetView zoomScale="130" zoomScaleNormal="130" workbookViewId="0">
      <selection activeCell="I12" sqref="I12"/>
    </sheetView>
  </sheetViews>
  <sheetFormatPr defaultRowHeight="14.4" x14ac:dyDescent="0.25"/>
  <cols>
    <col min="3" max="3" width="19.21875" bestFit="1" customWidth="1"/>
    <col min="4" max="4" width="51.6640625" bestFit="1" customWidth="1"/>
    <col min="5" max="5" width="22.33203125" bestFit="1" customWidth="1"/>
    <col min="6" max="6" width="15.33203125" bestFit="1" customWidth="1"/>
    <col min="8" max="8" width="17.21875" bestFit="1" customWidth="1"/>
  </cols>
  <sheetData>
    <row r="1" spans="2:13" x14ac:dyDescent="0.25">
      <c r="B1" s="146" t="s">
        <v>577</v>
      </c>
      <c r="C1" s="146"/>
      <c r="D1" s="146"/>
      <c r="E1" s="146"/>
      <c r="F1" s="146"/>
      <c r="G1" s="146"/>
      <c r="H1" s="146"/>
    </row>
    <row r="2" spans="2:13" x14ac:dyDescent="0.25">
      <c r="B2" s="46" t="s">
        <v>0</v>
      </c>
      <c r="C2" s="46" t="s">
        <v>202</v>
      </c>
      <c r="D2" s="46" t="s">
        <v>203</v>
      </c>
      <c r="E2" s="46" t="s">
        <v>279</v>
      </c>
      <c r="F2" s="46" t="s">
        <v>280</v>
      </c>
      <c r="G2" s="46" t="s">
        <v>204</v>
      </c>
      <c r="H2" s="46" t="s">
        <v>281</v>
      </c>
    </row>
    <row r="3" spans="2:13" x14ac:dyDescent="0.25">
      <c r="B3" s="148" t="s">
        <v>336</v>
      </c>
      <c r="C3" s="148"/>
      <c r="D3" s="46"/>
      <c r="E3" s="46"/>
      <c r="F3" s="46"/>
      <c r="G3" s="46"/>
      <c r="H3" s="46"/>
    </row>
    <row r="4" spans="2:13" x14ac:dyDescent="0.25">
      <c r="B4" s="103" t="s">
        <v>205</v>
      </c>
      <c r="C4" s="103" t="s">
        <v>206</v>
      </c>
      <c r="D4" s="103" t="s">
        <v>454</v>
      </c>
      <c r="E4" s="103" t="s">
        <v>282</v>
      </c>
      <c r="F4" s="103" t="s">
        <v>383</v>
      </c>
      <c r="G4" s="9">
        <v>1.7</v>
      </c>
      <c r="H4" s="147" t="s">
        <v>433</v>
      </c>
      <c r="I4" s="101"/>
      <c r="K4" s="11"/>
      <c r="L4" s="9"/>
      <c r="M4" s="8"/>
    </row>
    <row r="5" spans="2:13" x14ac:dyDescent="0.25">
      <c r="B5" s="103" t="s">
        <v>207</v>
      </c>
      <c r="C5" s="103" t="s">
        <v>208</v>
      </c>
      <c r="D5" s="103" t="s">
        <v>457</v>
      </c>
      <c r="E5" s="103" t="s">
        <v>282</v>
      </c>
      <c r="F5" s="103" t="s">
        <v>384</v>
      </c>
      <c r="G5" s="9">
        <v>1.6</v>
      </c>
      <c r="H5" s="147"/>
      <c r="I5" s="101"/>
      <c r="K5" s="11"/>
      <c r="L5" s="9"/>
      <c r="M5" s="8"/>
    </row>
    <row r="6" spans="2:13" x14ac:dyDescent="0.25">
      <c r="B6" s="103" t="s">
        <v>209</v>
      </c>
      <c r="C6" s="103" t="s">
        <v>206</v>
      </c>
      <c r="D6" s="103" t="s">
        <v>458</v>
      </c>
      <c r="E6" s="103" t="s">
        <v>282</v>
      </c>
      <c r="F6" s="103" t="s">
        <v>385</v>
      </c>
      <c r="G6" s="9">
        <v>2.6</v>
      </c>
      <c r="H6" s="147"/>
      <c r="I6" s="101"/>
      <c r="K6" s="11"/>
      <c r="L6" s="9"/>
      <c r="M6" s="8"/>
    </row>
    <row r="7" spans="2:13" x14ac:dyDescent="0.25">
      <c r="B7" s="103" t="s">
        <v>210</v>
      </c>
      <c r="C7" s="103" t="s">
        <v>208</v>
      </c>
      <c r="D7" s="103" t="s">
        <v>459</v>
      </c>
      <c r="E7" s="103" t="s">
        <v>282</v>
      </c>
      <c r="F7" s="103" t="s">
        <v>386</v>
      </c>
      <c r="G7" s="9">
        <v>3.9</v>
      </c>
      <c r="H7" s="147"/>
      <c r="I7" s="101"/>
      <c r="K7" s="11"/>
      <c r="L7" s="9"/>
      <c r="M7" s="8"/>
    </row>
    <row r="8" spans="2:13" x14ac:dyDescent="0.25">
      <c r="B8" s="103" t="s">
        <v>211</v>
      </c>
      <c r="C8" s="103" t="s">
        <v>487</v>
      </c>
      <c r="D8" s="103" t="s">
        <v>460</v>
      </c>
      <c r="E8" s="103" t="s">
        <v>282</v>
      </c>
      <c r="F8" s="103" t="s">
        <v>387</v>
      </c>
      <c r="G8" s="9">
        <v>1.8</v>
      </c>
      <c r="H8" s="147"/>
      <c r="I8" s="101"/>
      <c r="K8" s="11"/>
      <c r="L8" s="9"/>
      <c r="M8" s="8"/>
    </row>
    <row r="9" spans="2:13" x14ac:dyDescent="0.25">
      <c r="B9" s="103" t="s">
        <v>213</v>
      </c>
      <c r="C9" s="103" t="s">
        <v>206</v>
      </c>
      <c r="D9" s="103" t="s">
        <v>461</v>
      </c>
      <c r="E9" s="103" t="s">
        <v>282</v>
      </c>
      <c r="F9" s="103" t="s">
        <v>388</v>
      </c>
      <c r="G9" s="9">
        <v>1.5</v>
      </c>
      <c r="H9" s="147"/>
      <c r="I9" s="101"/>
      <c r="K9" s="11"/>
      <c r="L9" s="9"/>
      <c r="M9" s="8"/>
    </row>
    <row r="10" spans="2:13" x14ac:dyDescent="0.25">
      <c r="B10" s="103" t="s">
        <v>283</v>
      </c>
      <c r="C10" s="103" t="s">
        <v>284</v>
      </c>
      <c r="D10" s="103" t="s">
        <v>285</v>
      </c>
      <c r="E10" s="103" t="s">
        <v>282</v>
      </c>
      <c r="F10" s="103" t="s">
        <v>345</v>
      </c>
      <c r="G10" s="9">
        <v>0.59</v>
      </c>
      <c r="H10" s="147" t="s">
        <v>434</v>
      </c>
      <c r="I10" s="101"/>
      <c r="K10" s="11"/>
      <c r="L10" s="9"/>
      <c r="M10" s="8"/>
    </row>
    <row r="11" spans="2:13" x14ac:dyDescent="0.25">
      <c r="B11" s="103" t="s">
        <v>286</v>
      </c>
      <c r="C11" s="103" t="s">
        <v>284</v>
      </c>
      <c r="D11" s="103" t="s">
        <v>285</v>
      </c>
      <c r="E11" s="103" t="s">
        <v>282</v>
      </c>
      <c r="F11" s="103" t="s">
        <v>346</v>
      </c>
      <c r="G11" s="9">
        <v>3.8</v>
      </c>
      <c r="H11" s="147"/>
      <c r="I11" s="101"/>
      <c r="K11" s="11"/>
      <c r="L11" s="9"/>
      <c r="M11" s="8"/>
    </row>
    <row r="12" spans="2:13" x14ac:dyDescent="0.25">
      <c r="B12" s="103" t="s">
        <v>287</v>
      </c>
      <c r="C12" s="103" t="s">
        <v>488</v>
      </c>
      <c r="D12" s="103" t="s">
        <v>285</v>
      </c>
      <c r="E12" s="103" t="s">
        <v>282</v>
      </c>
      <c r="F12" s="103" t="s">
        <v>347</v>
      </c>
      <c r="G12" s="9">
        <v>2.1</v>
      </c>
      <c r="H12" s="147"/>
      <c r="I12" s="101"/>
      <c r="K12" s="11"/>
      <c r="L12" s="9"/>
      <c r="M12" s="8"/>
    </row>
    <row r="13" spans="2:13" x14ac:dyDescent="0.25">
      <c r="B13" s="103" t="s">
        <v>288</v>
      </c>
      <c r="C13" s="103" t="s">
        <v>488</v>
      </c>
      <c r="D13" s="103" t="s">
        <v>289</v>
      </c>
      <c r="E13" s="103" t="s">
        <v>282</v>
      </c>
      <c r="F13" s="103" t="s">
        <v>348</v>
      </c>
      <c r="G13" s="9">
        <v>2.2000000000000002</v>
      </c>
      <c r="H13" s="147"/>
      <c r="I13" s="101"/>
      <c r="K13" s="11"/>
      <c r="L13" s="9"/>
      <c r="M13" s="8"/>
    </row>
    <row r="14" spans="2:13" x14ac:dyDescent="0.25">
      <c r="B14" s="103" t="s">
        <v>290</v>
      </c>
      <c r="C14" s="103" t="s">
        <v>291</v>
      </c>
      <c r="D14" s="103" t="s">
        <v>285</v>
      </c>
      <c r="E14" s="103" t="s">
        <v>282</v>
      </c>
      <c r="F14" s="103" t="s">
        <v>349</v>
      </c>
      <c r="G14" s="9">
        <v>1.5</v>
      </c>
      <c r="H14" s="147"/>
      <c r="I14" s="101"/>
      <c r="K14" s="11"/>
      <c r="L14" s="9"/>
      <c r="M14" s="8"/>
    </row>
    <row r="15" spans="2:13" x14ac:dyDescent="0.25">
      <c r="B15" s="103" t="s">
        <v>214</v>
      </c>
      <c r="C15" s="103" t="s">
        <v>291</v>
      </c>
      <c r="D15" s="103" t="s">
        <v>285</v>
      </c>
      <c r="E15" s="103" t="s">
        <v>282</v>
      </c>
      <c r="F15" s="103" t="s">
        <v>350</v>
      </c>
      <c r="G15" s="9">
        <v>0.74</v>
      </c>
      <c r="H15" s="147"/>
      <c r="I15" s="101"/>
      <c r="K15" s="11"/>
      <c r="L15" s="9"/>
      <c r="M15" s="8"/>
    </row>
    <row r="16" spans="2:13" x14ac:dyDescent="0.25">
      <c r="B16" s="103" t="s">
        <v>215</v>
      </c>
      <c r="C16" s="103" t="s">
        <v>490</v>
      </c>
      <c r="D16" s="103" t="s">
        <v>462</v>
      </c>
      <c r="E16" s="103" t="s">
        <v>282</v>
      </c>
      <c r="F16" s="103" t="s">
        <v>367</v>
      </c>
      <c r="G16" s="9">
        <v>0.98</v>
      </c>
      <c r="H16" s="147" t="s">
        <v>435</v>
      </c>
      <c r="I16" s="101"/>
      <c r="K16" s="11"/>
      <c r="L16" s="9"/>
      <c r="M16" s="11"/>
    </row>
    <row r="17" spans="2:13" x14ac:dyDescent="0.25">
      <c r="B17" s="103" t="s">
        <v>216</v>
      </c>
      <c r="C17" s="103" t="s">
        <v>491</v>
      </c>
      <c r="D17" s="103" t="s">
        <v>463</v>
      </c>
      <c r="E17" s="103" t="s">
        <v>282</v>
      </c>
      <c r="F17" s="103" t="s">
        <v>389</v>
      </c>
      <c r="G17" s="9">
        <v>1.7</v>
      </c>
      <c r="H17" s="147"/>
      <c r="I17" s="101"/>
      <c r="K17" s="11"/>
      <c r="L17" s="9"/>
      <c r="M17" s="11"/>
    </row>
    <row r="18" spans="2:13" x14ac:dyDescent="0.25">
      <c r="B18" s="103" t="s">
        <v>217</v>
      </c>
      <c r="C18" s="103" t="s">
        <v>491</v>
      </c>
      <c r="D18" s="103" t="s">
        <v>464</v>
      </c>
      <c r="E18" s="103" t="s">
        <v>282</v>
      </c>
      <c r="F18" s="103" t="s">
        <v>390</v>
      </c>
      <c r="G18" s="9">
        <v>2.6</v>
      </c>
      <c r="H18" s="147"/>
      <c r="I18" s="101"/>
      <c r="K18" s="11"/>
      <c r="L18" s="9"/>
      <c r="M18" s="11"/>
    </row>
    <row r="19" spans="2:13" x14ac:dyDescent="0.25">
      <c r="B19" s="103" t="s">
        <v>218</v>
      </c>
      <c r="C19" s="103" t="s">
        <v>492</v>
      </c>
      <c r="D19" s="103" t="s">
        <v>465</v>
      </c>
      <c r="E19" s="103" t="s">
        <v>282</v>
      </c>
      <c r="F19" s="103" t="s">
        <v>391</v>
      </c>
      <c r="G19" s="9">
        <v>1.5</v>
      </c>
      <c r="H19" s="147"/>
      <c r="I19" s="101"/>
      <c r="K19" s="11"/>
      <c r="L19" s="9"/>
      <c r="M19" s="11"/>
    </row>
    <row r="20" spans="2:13" x14ac:dyDescent="0.25">
      <c r="B20" s="103" t="s">
        <v>219</v>
      </c>
      <c r="C20" s="103" t="s">
        <v>220</v>
      </c>
      <c r="D20" s="103" t="s">
        <v>221</v>
      </c>
      <c r="E20" s="103" t="s">
        <v>223</v>
      </c>
      <c r="F20" s="103" t="s">
        <v>351</v>
      </c>
      <c r="G20" s="9">
        <v>0.14000000000000001</v>
      </c>
      <c r="H20" s="147" t="s">
        <v>436</v>
      </c>
      <c r="I20" s="101"/>
      <c r="K20" s="11"/>
      <c r="L20" s="9"/>
      <c r="M20" s="11"/>
    </row>
    <row r="21" spans="2:13" x14ac:dyDescent="0.25">
      <c r="B21" s="103" t="s">
        <v>222</v>
      </c>
      <c r="C21" s="103" t="s">
        <v>220</v>
      </c>
      <c r="D21" s="103" t="s">
        <v>221</v>
      </c>
      <c r="E21" s="103" t="s">
        <v>223</v>
      </c>
      <c r="F21" s="103" t="s">
        <v>392</v>
      </c>
      <c r="G21" s="9">
        <v>0.33</v>
      </c>
      <c r="H21" s="147"/>
      <c r="I21" s="101"/>
      <c r="K21" s="11"/>
      <c r="L21" s="9"/>
      <c r="M21" s="11"/>
    </row>
    <row r="22" spans="2:13" x14ac:dyDescent="0.25">
      <c r="B22" s="103" t="s">
        <v>224</v>
      </c>
      <c r="C22" s="103" t="s">
        <v>220</v>
      </c>
      <c r="D22" s="103" t="s">
        <v>221</v>
      </c>
      <c r="E22" s="103" t="s">
        <v>223</v>
      </c>
      <c r="F22" s="103" t="s">
        <v>352</v>
      </c>
      <c r="G22" s="9">
        <v>0.21</v>
      </c>
      <c r="H22" s="147"/>
      <c r="I22" s="101"/>
      <c r="K22" s="11"/>
      <c r="L22" s="9"/>
      <c r="M22" s="8"/>
    </row>
    <row r="23" spans="2:13" x14ac:dyDescent="0.25">
      <c r="B23" s="103" t="s">
        <v>225</v>
      </c>
      <c r="C23" s="103" t="s">
        <v>220</v>
      </c>
      <c r="D23" s="103" t="s">
        <v>221</v>
      </c>
      <c r="E23" s="103" t="s">
        <v>223</v>
      </c>
      <c r="F23" s="103" t="s">
        <v>353</v>
      </c>
      <c r="G23" s="9">
        <v>1.1499999999999999</v>
      </c>
      <c r="H23" s="147"/>
      <c r="I23" s="101"/>
      <c r="K23" s="11"/>
      <c r="L23" s="9"/>
      <c r="M23" s="8"/>
    </row>
    <row r="24" spans="2:13" x14ac:dyDescent="0.25">
      <c r="B24" s="103" t="s">
        <v>292</v>
      </c>
      <c r="C24" s="103" t="s">
        <v>293</v>
      </c>
      <c r="D24" s="103" t="s">
        <v>226</v>
      </c>
      <c r="E24" s="103" t="s">
        <v>223</v>
      </c>
      <c r="F24" s="103" t="s">
        <v>354</v>
      </c>
      <c r="G24" s="9">
        <v>1.5</v>
      </c>
      <c r="H24" s="147" t="s">
        <v>485</v>
      </c>
      <c r="I24" s="101"/>
      <c r="K24" s="11"/>
      <c r="L24" s="9"/>
      <c r="M24" s="8"/>
    </row>
    <row r="25" spans="2:13" x14ac:dyDescent="0.25">
      <c r="B25" s="103" t="s">
        <v>227</v>
      </c>
      <c r="C25" s="103" t="s">
        <v>220</v>
      </c>
      <c r="D25" s="103" t="s">
        <v>226</v>
      </c>
      <c r="E25" s="103" t="s">
        <v>223</v>
      </c>
      <c r="F25" s="103" t="s">
        <v>355</v>
      </c>
      <c r="G25" s="9">
        <v>1.1000000000000001</v>
      </c>
      <c r="H25" s="147"/>
      <c r="I25" s="101"/>
      <c r="K25" s="11"/>
      <c r="L25" s="9"/>
      <c r="M25" s="8"/>
    </row>
    <row r="26" spans="2:13" x14ac:dyDescent="0.25">
      <c r="B26" s="103" t="s">
        <v>228</v>
      </c>
      <c r="C26" s="103" t="s">
        <v>220</v>
      </c>
      <c r="D26" s="103" t="s">
        <v>226</v>
      </c>
      <c r="E26" s="103" t="s">
        <v>223</v>
      </c>
      <c r="F26" s="103" t="s">
        <v>356</v>
      </c>
      <c r="G26" s="9">
        <v>2.7</v>
      </c>
      <c r="H26" s="147"/>
      <c r="I26" s="101"/>
      <c r="K26" s="11"/>
      <c r="L26" s="9"/>
      <c r="M26" s="8"/>
    </row>
    <row r="27" spans="2:13" x14ac:dyDescent="0.25">
      <c r="B27" s="103" t="s">
        <v>229</v>
      </c>
      <c r="C27" s="103" t="s">
        <v>220</v>
      </c>
      <c r="D27" s="103" t="s">
        <v>226</v>
      </c>
      <c r="E27" s="103" t="s">
        <v>223</v>
      </c>
      <c r="F27" s="103" t="s">
        <v>357</v>
      </c>
      <c r="G27" s="9">
        <v>0.94</v>
      </c>
      <c r="H27" s="147"/>
      <c r="I27" s="101"/>
      <c r="K27" s="11"/>
      <c r="L27" s="9"/>
      <c r="M27" s="8"/>
    </row>
    <row r="28" spans="2:13" x14ac:dyDescent="0.25">
      <c r="B28" s="103">
        <v>1571</v>
      </c>
      <c r="C28" s="103" t="s">
        <v>294</v>
      </c>
      <c r="D28" s="103" t="s">
        <v>226</v>
      </c>
      <c r="E28" s="103" t="s">
        <v>282</v>
      </c>
      <c r="F28" s="103" t="s">
        <v>393</v>
      </c>
      <c r="G28" s="9">
        <v>0.72</v>
      </c>
      <c r="H28" s="147" t="s">
        <v>444</v>
      </c>
      <c r="I28" s="101"/>
      <c r="K28" s="11"/>
      <c r="L28" s="9"/>
      <c r="M28" s="11"/>
    </row>
    <row r="29" spans="2:13" x14ac:dyDescent="0.25">
      <c r="B29" s="103">
        <v>1582</v>
      </c>
      <c r="C29" s="103" t="s">
        <v>244</v>
      </c>
      <c r="D29" s="103" t="s">
        <v>226</v>
      </c>
      <c r="E29" s="103" t="s">
        <v>282</v>
      </c>
      <c r="F29" s="103" t="s">
        <v>394</v>
      </c>
      <c r="G29" s="9">
        <v>2.2999999999999998</v>
      </c>
      <c r="H29" s="147"/>
      <c r="I29" s="101"/>
      <c r="K29" s="11"/>
      <c r="L29" s="9"/>
      <c r="M29" s="11"/>
    </row>
    <row r="30" spans="2:13" x14ac:dyDescent="0.25">
      <c r="B30" s="103">
        <v>1586</v>
      </c>
      <c r="C30" s="103" t="s">
        <v>294</v>
      </c>
      <c r="D30" s="103" t="s">
        <v>226</v>
      </c>
      <c r="E30" s="103" t="s">
        <v>282</v>
      </c>
      <c r="F30" s="103" t="s">
        <v>358</v>
      </c>
      <c r="G30" s="9">
        <v>4.7</v>
      </c>
      <c r="H30" s="147"/>
      <c r="I30" s="101"/>
      <c r="K30" s="11"/>
      <c r="L30" s="9"/>
      <c r="M30" s="11"/>
    </row>
    <row r="31" spans="2:13" x14ac:dyDescent="0.25">
      <c r="B31" s="103">
        <v>1601</v>
      </c>
      <c r="C31" s="103" t="s">
        <v>295</v>
      </c>
      <c r="D31" s="103" t="s">
        <v>226</v>
      </c>
      <c r="E31" s="103" t="s">
        <v>282</v>
      </c>
      <c r="F31" s="103" t="s">
        <v>395</v>
      </c>
      <c r="G31" s="9">
        <v>1.2</v>
      </c>
      <c r="H31" s="147"/>
      <c r="I31" s="101"/>
      <c r="K31" s="11"/>
      <c r="L31" s="9"/>
      <c r="M31" s="11"/>
    </row>
    <row r="32" spans="2:13" x14ac:dyDescent="0.25">
      <c r="B32" s="103">
        <v>1621</v>
      </c>
      <c r="C32" s="103" t="s">
        <v>296</v>
      </c>
      <c r="D32" s="103" t="s">
        <v>226</v>
      </c>
      <c r="E32" s="103" t="s">
        <v>282</v>
      </c>
      <c r="F32" s="103" t="s">
        <v>396</v>
      </c>
      <c r="G32" s="9">
        <v>3.5</v>
      </c>
      <c r="H32" s="147"/>
      <c r="I32" s="101"/>
      <c r="K32" s="11"/>
      <c r="L32" s="9"/>
      <c r="M32" s="11"/>
    </row>
    <row r="33" spans="2:13" x14ac:dyDescent="0.25">
      <c r="B33" s="103">
        <v>1628</v>
      </c>
      <c r="C33" s="103" t="s">
        <v>493</v>
      </c>
      <c r="D33" s="103" t="s">
        <v>226</v>
      </c>
      <c r="E33" s="103" t="s">
        <v>282</v>
      </c>
      <c r="F33" s="103" t="s">
        <v>359</v>
      </c>
      <c r="G33" s="9">
        <v>2.5</v>
      </c>
      <c r="H33" s="147"/>
      <c r="I33" s="101"/>
      <c r="K33" s="11"/>
      <c r="L33" s="9"/>
      <c r="M33" s="11"/>
    </row>
    <row r="34" spans="2:13" x14ac:dyDescent="0.25">
      <c r="B34" s="103">
        <v>1630</v>
      </c>
      <c r="C34" s="103" t="s">
        <v>297</v>
      </c>
      <c r="D34" s="103" t="s">
        <v>226</v>
      </c>
      <c r="E34" s="103" t="s">
        <v>282</v>
      </c>
      <c r="F34" s="103" t="s">
        <v>397</v>
      </c>
      <c r="G34" s="9">
        <v>3</v>
      </c>
      <c r="H34" s="147"/>
      <c r="I34" s="101"/>
      <c r="K34" s="11"/>
      <c r="L34" s="9"/>
      <c r="M34" s="11"/>
    </row>
    <row r="35" spans="2:13" x14ac:dyDescent="0.25">
      <c r="B35" s="103">
        <v>1633</v>
      </c>
      <c r="C35" s="103" t="s">
        <v>297</v>
      </c>
      <c r="D35" s="103" t="s">
        <v>226</v>
      </c>
      <c r="E35" s="103" t="s">
        <v>282</v>
      </c>
      <c r="F35" s="103" t="s">
        <v>398</v>
      </c>
      <c r="G35" s="9">
        <v>3.1</v>
      </c>
      <c r="H35" s="147"/>
      <c r="I35" s="101"/>
      <c r="K35" s="11"/>
      <c r="L35" s="9"/>
      <c r="M35" s="11"/>
    </row>
    <row r="36" spans="2:13" x14ac:dyDescent="0.25">
      <c r="B36" s="103" t="s">
        <v>298</v>
      </c>
      <c r="C36" s="103" t="s">
        <v>494</v>
      </c>
      <c r="D36" s="103" t="s">
        <v>299</v>
      </c>
      <c r="E36" s="103" t="s">
        <v>282</v>
      </c>
      <c r="F36" s="103" t="s">
        <v>360</v>
      </c>
      <c r="G36" s="9">
        <v>1.9</v>
      </c>
      <c r="H36" s="147" t="s">
        <v>438</v>
      </c>
      <c r="I36" s="101"/>
      <c r="K36" s="11"/>
      <c r="L36" s="9"/>
      <c r="M36" s="11"/>
    </row>
    <row r="37" spans="2:13" x14ac:dyDescent="0.25">
      <c r="B37" s="103" t="s">
        <v>300</v>
      </c>
      <c r="C37" s="103" t="s">
        <v>495</v>
      </c>
      <c r="D37" s="103" t="s">
        <v>299</v>
      </c>
      <c r="E37" s="103" t="s">
        <v>282</v>
      </c>
      <c r="F37" s="103" t="s">
        <v>371</v>
      </c>
      <c r="G37" s="9">
        <v>0.42</v>
      </c>
      <c r="H37" s="147"/>
      <c r="I37" s="101"/>
      <c r="K37" s="11"/>
      <c r="L37" s="9"/>
      <c r="M37" s="11"/>
    </row>
    <row r="38" spans="2:13" x14ac:dyDescent="0.25">
      <c r="B38" s="103" t="s">
        <v>301</v>
      </c>
      <c r="C38" s="103" t="s">
        <v>494</v>
      </c>
      <c r="D38" s="103" t="s">
        <v>299</v>
      </c>
      <c r="E38" s="103" t="s">
        <v>282</v>
      </c>
      <c r="F38" s="103" t="s">
        <v>399</v>
      </c>
      <c r="G38" s="9">
        <v>0.39</v>
      </c>
      <c r="H38" s="147"/>
      <c r="I38" s="101"/>
      <c r="K38" s="11"/>
      <c r="L38" s="9"/>
      <c r="M38" s="11"/>
    </row>
    <row r="39" spans="2:13" x14ac:dyDescent="0.25">
      <c r="B39" s="103" t="s">
        <v>302</v>
      </c>
      <c r="C39" s="103" t="s">
        <v>496</v>
      </c>
      <c r="D39" s="103" t="s">
        <v>299</v>
      </c>
      <c r="E39" s="103" t="s">
        <v>282</v>
      </c>
      <c r="F39" s="103" t="s">
        <v>400</v>
      </c>
      <c r="G39" s="9">
        <v>0.41</v>
      </c>
      <c r="H39" s="147"/>
      <c r="I39" s="101"/>
      <c r="K39" s="11"/>
      <c r="L39" s="9"/>
      <c r="M39" s="11"/>
    </row>
    <row r="40" spans="2:13" x14ac:dyDescent="0.25">
      <c r="B40" s="103" t="s">
        <v>303</v>
      </c>
      <c r="C40" s="103" t="s">
        <v>494</v>
      </c>
      <c r="D40" s="103" t="s">
        <v>299</v>
      </c>
      <c r="E40" s="103" t="s">
        <v>282</v>
      </c>
      <c r="F40" s="103" t="s">
        <v>391</v>
      </c>
      <c r="G40" s="9">
        <v>0.71</v>
      </c>
      <c r="H40" s="147"/>
      <c r="I40" s="101"/>
      <c r="K40" s="11"/>
      <c r="L40" s="9"/>
      <c r="M40" s="11"/>
    </row>
    <row r="41" spans="2:13" x14ac:dyDescent="0.25">
      <c r="B41" s="103" t="s">
        <v>304</v>
      </c>
      <c r="C41" s="103" t="s">
        <v>497</v>
      </c>
      <c r="D41" s="103" t="s">
        <v>299</v>
      </c>
      <c r="E41" s="103" t="s">
        <v>282</v>
      </c>
      <c r="F41" s="103" t="s">
        <v>401</v>
      </c>
      <c r="G41" s="9">
        <v>0.98</v>
      </c>
      <c r="H41" s="147"/>
      <c r="I41" s="101"/>
      <c r="K41" s="11"/>
      <c r="L41" s="9"/>
      <c r="M41" s="11"/>
    </row>
    <row r="42" spans="2:13" x14ac:dyDescent="0.25">
      <c r="B42" s="103" t="s">
        <v>305</v>
      </c>
      <c r="C42" s="103" t="s">
        <v>498</v>
      </c>
      <c r="D42" s="103" t="s">
        <v>299</v>
      </c>
      <c r="E42" s="103" t="s">
        <v>282</v>
      </c>
      <c r="F42" s="103" t="s">
        <v>357</v>
      </c>
      <c r="G42" s="9">
        <v>0.52</v>
      </c>
      <c r="H42" s="147"/>
      <c r="I42" s="101"/>
      <c r="K42" s="11"/>
      <c r="L42" s="9"/>
      <c r="M42" s="11"/>
    </row>
    <row r="43" spans="2:13" x14ac:dyDescent="0.25">
      <c r="B43" s="103" t="s">
        <v>306</v>
      </c>
      <c r="C43" s="103" t="s">
        <v>307</v>
      </c>
      <c r="D43" s="103" t="s">
        <v>299</v>
      </c>
      <c r="E43" s="103" t="s">
        <v>282</v>
      </c>
      <c r="F43" s="103" t="s">
        <v>402</v>
      </c>
      <c r="G43" s="9">
        <v>4.8</v>
      </c>
      <c r="H43" s="147" t="s">
        <v>439</v>
      </c>
      <c r="I43" s="101"/>
      <c r="K43" s="11"/>
      <c r="L43" s="9"/>
      <c r="M43" s="11"/>
    </row>
    <row r="44" spans="2:13" x14ac:dyDescent="0.25">
      <c r="B44" s="103" t="s">
        <v>308</v>
      </c>
      <c r="C44" s="103" t="s">
        <v>307</v>
      </c>
      <c r="D44" s="103" t="s">
        <v>299</v>
      </c>
      <c r="E44" s="103" t="s">
        <v>282</v>
      </c>
      <c r="F44" s="103" t="s">
        <v>403</v>
      </c>
      <c r="G44" s="9">
        <v>5.6</v>
      </c>
      <c r="H44" s="147"/>
      <c r="I44" s="101"/>
      <c r="K44" s="11"/>
      <c r="L44" s="9"/>
      <c r="M44" s="11"/>
    </row>
    <row r="45" spans="2:13" x14ac:dyDescent="0.25">
      <c r="B45" s="148" t="s">
        <v>342</v>
      </c>
      <c r="C45" s="148"/>
      <c r="D45" s="46"/>
      <c r="E45" s="46"/>
      <c r="F45" s="46"/>
      <c r="G45" s="102"/>
      <c r="H45" s="46"/>
      <c r="I45" s="101"/>
      <c r="K45" s="11"/>
      <c r="L45" s="9"/>
      <c r="M45" s="11"/>
    </row>
    <row r="46" spans="2:13" x14ac:dyDescent="0.25">
      <c r="B46" s="103" t="s">
        <v>230</v>
      </c>
      <c r="C46" s="103" t="s">
        <v>231</v>
      </c>
      <c r="D46" s="103" t="s">
        <v>232</v>
      </c>
      <c r="E46" s="103" t="s">
        <v>223</v>
      </c>
      <c r="F46" s="103" t="s">
        <v>361</v>
      </c>
      <c r="G46" s="9">
        <v>1</v>
      </c>
      <c r="H46" s="147" t="s">
        <v>437</v>
      </c>
      <c r="I46" s="101"/>
      <c r="K46" s="11"/>
      <c r="L46" s="9"/>
      <c r="M46" s="11"/>
    </row>
    <row r="47" spans="2:13" x14ac:dyDescent="0.25">
      <c r="B47" s="103" t="s">
        <v>233</v>
      </c>
      <c r="C47" s="103" t="s">
        <v>231</v>
      </c>
      <c r="D47" s="103" t="s">
        <v>511</v>
      </c>
      <c r="E47" s="103" t="s">
        <v>223</v>
      </c>
      <c r="F47" s="103" t="s">
        <v>362</v>
      </c>
      <c r="G47" s="9">
        <v>1.4</v>
      </c>
      <c r="H47" s="147"/>
      <c r="I47" s="101"/>
      <c r="K47" s="11"/>
      <c r="L47" s="9"/>
      <c r="M47" s="11"/>
    </row>
    <row r="48" spans="2:13" x14ac:dyDescent="0.25">
      <c r="B48" s="103" t="s">
        <v>234</v>
      </c>
      <c r="C48" s="103" t="s">
        <v>206</v>
      </c>
      <c r="D48" s="103" t="s">
        <v>512</v>
      </c>
      <c r="E48" s="103" t="s">
        <v>223</v>
      </c>
      <c r="F48" s="103" t="s">
        <v>363</v>
      </c>
      <c r="G48" s="9">
        <v>1.7</v>
      </c>
      <c r="H48" s="147"/>
      <c r="I48" s="101"/>
      <c r="K48" s="11"/>
      <c r="L48" s="9"/>
      <c r="M48" s="11"/>
    </row>
    <row r="49" spans="2:13" x14ac:dyDescent="0.25">
      <c r="B49" s="103" t="s">
        <v>309</v>
      </c>
      <c r="C49" s="103" t="s">
        <v>310</v>
      </c>
      <c r="D49" s="103" t="s">
        <v>311</v>
      </c>
      <c r="E49" s="103" t="s">
        <v>282</v>
      </c>
      <c r="F49" s="103" t="s">
        <v>404</v>
      </c>
      <c r="G49" s="9">
        <v>0.43</v>
      </c>
      <c r="H49" s="147" t="s">
        <v>312</v>
      </c>
      <c r="I49" s="101"/>
      <c r="K49" s="11"/>
      <c r="L49" s="9"/>
      <c r="M49" s="11"/>
    </row>
    <row r="50" spans="2:13" x14ac:dyDescent="0.25">
      <c r="B50" s="103" t="s">
        <v>313</v>
      </c>
      <c r="C50" s="103" t="s">
        <v>310</v>
      </c>
      <c r="D50" s="103" t="s">
        <v>311</v>
      </c>
      <c r="E50" s="103" t="s">
        <v>282</v>
      </c>
      <c r="F50" s="103" t="s">
        <v>405</v>
      </c>
      <c r="G50" s="9">
        <v>0.12</v>
      </c>
      <c r="H50" s="147"/>
      <c r="I50" s="101"/>
      <c r="K50" s="11"/>
      <c r="L50" s="9"/>
      <c r="M50" s="11"/>
    </row>
    <row r="51" spans="2:13" x14ac:dyDescent="0.25">
      <c r="B51" s="103" t="s">
        <v>314</v>
      </c>
      <c r="C51" s="103" t="s">
        <v>307</v>
      </c>
      <c r="D51" s="103" t="s">
        <v>311</v>
      </c>
      <c r="E51" s="103" t="s">
        <v>282</v>
      </c>
      <c r="F51" s="103" t="s">
        <v>406</v>
      </c>
      <c r="G51" s="9">
        <v>0.22</v>
      </c>
      <c r="H51" s="147"/>
      <c r="I51" s="101"/>
      <c r="K51" s="11"/>
      <c r="L51" s="9"/>
      <c r="M51" s="11"/>
    </row>
    <row r="52" spans="2:13" x14ac:dyDescent="0.25">
      <c r="B52" s="103" t="s">
        <v>315</v>
      </c>
      <c r="C52" s="103" t="s">
        <v>499</v>
      </c>
      <c r="D52" s="103" t="s">
        <v>311</v>
      </c>
      <c r="E52" s="103" t="s">
        <v>282</v>
      </c>
      <c r="F52" s="103" t="s">
        <v>406</v>
      </c>
      <c r="G52" s="9">
        <v>0.3</v>
      </c>
      <c r="H52" s="147"/>
      <c r="I52" s="101"/>
      <c r="K52" s="11"/>
      <c r="L52" s="9"/>
      <c r="M52" s="11"/>
    </row>
    <row r="53" spans="2:13" x14ac:dyDescent="0.25">
      <c r="B53" s="148" t="s">
        <v>343</v>
      </c>
      <c r="C53" s="148"/>
      <c r="D53" s="46"/>
      <c r="E53" s="46"/>
      <c r="F53" s="46"/>
      <c r="G53" s="102"/>
      <c r="H53" s="46"/>
      <c r="I53" s="101"/>
      <c r="K53" s="11"/>
      <c r="L53" s="22"/>
      <c r="M53" s="11"/>
    </row>
    <row r="54" spans="2:13" x14ac:dyDescent="0.25">
      <c r="B54" s="103" t="s">
        <v>235</v>
      </c>
      <c r="C54" s="103" t="s">
        <v>208</v>
      </c>
      <c r="D54" s="103" t="s">
        <v>466</v>
      </c>
      <c r="E54" s="103" t="s">
        <v>282</v>
      </c>
      <c r="F54" s="103" t="s">
        <v>407</v>
      </c>
      <c r="G54" s="9">
        <v>1.3</v>
      </c>
      <c r="H54" s="147" t="s">
        <v>440</v>
      </c>
      <c r="I54" s="101"/>
      <c r="K54" s="11"/>
      <c r="L54" s="9"/>
      <c r="M54" s="11"/>
    </row>
    <row r="55" spans="2:13" x14ac:dyDescent="0.25">
      <c r="B55" s="103" t="s">
        <v>236</v>
      </c>
      <c r="C55" s="103" t="s">
        <v>208</v>
      </c>
      <c r="D55" s="103" t="s">
        <v>467</v>
      </c>
      <c r="E55" s="103" t="s">
        <v>282</v>
      </c>
      <c r="F55" s="103" t="s">
        <v>408</v>
      </c>
      <c r="G55" s="9">
        <v>1.4</v>
      </c>
      <c r="H55" s="147"/>
      <c r="I55" s="101"/>
      <c r="K55" s="11"/>
      <c r="L55" s="9"/>
      <c r="M55" s="11"/>
    </row>
    <row r="56" spans="2:13" x14ac:dyDescent="0.25">
      <c r="B56" s="103" t="s">
        <v>237</v>
      </c>
      <c r="C56" s="103" t="s">
        <v>206</v>
      </c>
      <c r="D56" s="103" t="s">
        <v>468</v>
      </c>
      <c r="E56" s="103" t="s">
        <v>282</v>
      </c>
      <c r="F56" s="103" t="s">
        <v>409</v>
      </c>
      <c r="G56" s="9">
        <v>2.2000000000000002</v>
      </c>
      <c r="H56" s="147"/>
      <c r="I56" s="101"/>
      <c r="K56" s="11"/>
      <c r="L56" s="9"/>
      <c r="M56" s="11"/>
    </row>
    <row r="57" spans="2:13" x14ac:dyDescent="0.25">
      <c r="B57" s="103" t="s">
        <v>238</v>
      </c>
      <c r="C57" s="103" t="s">
        <v>206</v>
      </c>
      <c r="D57" s="103" t="s">
        <v>469</v>
      </c>
      <c r="E57" s="103" t="s">
        <v>282</v>
      </c>
      <c r="F57" s="103" t="s">
        <v>410</v>
      </c>
      <c r="G57" s="9">
        <v>1.6</v>
      </c>
      <c r="H57" s="147"/>
      <c r="I57" s="101"/>
      <c r="K57" s="11"/>
      <c r="L57" s="9"/>
      <c r="M57" s="11"/>
    </row>
    <row r="58" spans="2:13" x14ac:dyDescent="0.25">
      <c r="B58" s="103" t="s">
        <v>239</v>
      </c>
      <c r="C58" s="103" t="s">
        <v>208</v>
      </c>
      <c r="D58" s="103" t="s">
        <v>455</v>
      </c>
      <c r="E58" s="103" t="s">
        <v>282</v>
      </c>
      <c r="F58" s="103" t="s">
        <v>411</v>
      </c>
      <c r="G58" s="9">
        <v>1.7</v>
      </c>
      <c r="H58" s="147"/>
      <c r="I58" s="101"/>
      <c r="K58" s="11"/>
      <c r="L58" s="9"/>
      <c r="M58" s="11"/>
    </row>
    <row r="59" spans="2:13" x14ac:dyDescent="0.25">
      <c r="B59" s="103" t="s">
        <v>240</v>
      </c>
      <c r="C59" s="103" t="s">
        <v>500</v>
      </c>
      <c r="D59" s="103" t="s">
        <v>470</v>
      </c>
      <c r="E59" s="103" t="s">
        <v>282</v>
      </c>
      <c r="F59" s="103" t="s">
        <v>412</v>
      </c>
      <c r="G59" s="9">
        <v>3.1</v>
      </c>
      <c r="H59" s="147"/>
      <c r="I59" s="101"/>
      <c r="K59" s="11"/>
      <c r="L59" s="22"/>
      <c r="M59" s="11"/>
    </row>
    <row r="60" spans="2:13" x14ac:dyDescent="0.25">
      <c r="B60" s="103" t="s">
        <v>241</v>
      </c>
      <c r="C60" s="103" t="s">
        <v>242</v>
      </c>
      <c r="D60" s="103" t="s">
        <v>456</v>
      </c>
      <c r="E60" s="103" t="s">
        <v>282</v>
      </c>
      <c r="F60" s="103" t="s">
        <v>364</v>
      </c>
      <c r="G60" s="9">
        <v>0.31</v>
      </c>
      <c r="H60" s="147" t="s">
        <v>453</v>
      </c>
      <c r="I60" s="101"/>
      <c r="K60" s="11"/>
      <c r="L60" s="9"/>
      <c r="M60" s="11"/>
    </row>
    <row r="61" spans="2:13" x14ac:dyDescent="0.25">
      <c r="B61" s="103" t="s">
        <v>243</v>
      </c>
      <c r="C61" s="103" t="s">
        <v>244</v>
      </c>
      <c r="D61" s="103" t="s">
        <v>471</v>
      </c>
      <c r="E61" s="103" t="s">
        <v>282</v>
      </c>
      <c r="F61" s="103" t="s">
        <v>365</v>
      </c>
      <c r="G61" s="9">
        <v>2.5</v>
      </c>
      <c r="H61" s="147"/>
      <c r="I61" s="101"/>
      <c r="K61" s="11"/>
      <c r="L61" s="9"/>
      <c r="M61" s="11"/>
    </row>
    <row r="62" spans="2:13" x14ac:dyDescent="0.25">
      <c r="B62" s="148" t="s">
        <v>449</v>
      </c>
      <c r="C62" s="148"/>
      <c r="D62" s="46"/>
      <c r="E62" s="46"/>
      <c r="F62" s="46"/>
      <c r="G62" s="102"/>
      <c r="H62" s="46"/>
      <c r="I62" s="101"/>
      <c r="K62" s="11"/>
      <c r="L62" s="9"/>
      <c r="M62" s="11"/>
    </row>
    <row r="63" spans="2:13" x14ac:dyDescent="0.25">
      <c r="B63" s="103" t="s">
        <v>245</v>
      </c>
      <c r="C63" s="103" t="s">
        <v>208</v>
      </c>
      <c r="D63" s="103" t="s">
        <v>472</v>
      </c>
      <c r="E63" s="103" t="s">
        <v>282</v>
      </c>
      <c r="F63" s="103" t="s">
        <v>413</v>
      </c>
      <c r="G63" s="9">
        <v>2.4</v>
      </c>
      <c r="H63" s="147" t="s">
        <v>441</v>
      </c>
      <c r="I63" s="101"/>
      <c r="K63" s="11"/>
      <c r="L63" s="9"/>
      <c r="M63" s="11"/>
    </row>
    <row r="64" spans="2:13" x14ac:dyDescent="0.25">
      <c r="B64" s="103" t="s">
        <v>246</v>
      </c>
      <c r="C64" s="103" t="s">
        <v>206</v>
      </c>
      <c r="D64" s="103" t="s">
        <v>473</v>
      </c>
      <c r="E64" s="103" t="s">
        <v>282</v>
      </c>
      <c r="F64" s="103" t="s">
        <v>414</v>
      </c>
      <c r="G64" s="9">
        <v>3</v>
      </c>
      <c r="H64" s="147"/>
      <c r="I64" s="101"/>
      <c r="K64" s="11"/>
      <c r="L64" s="9"/>
      <c r="M64" s="11"/>
    </row>
    <row r="65" spans="2:13" x14ac:dyDescent="0.25">
      <c r="B65" s="103" t="s">
        <v>247</v>
      </c>
      <c r="C65" s="103" t="s">
        <v>208</v>
      </c>
      <c r="D65" s="103" t="s">
        <v>474</v>
      </c>
      <c r="E65" s="103" t="s">
        <v>282</v>
      </c>
      <c r="F65" s="103" t="s">
        <v>415</v>
      </c>
      <c r="G65" s="9">
        <v>2.2999999999999998</v>
      </c>
      <c r="H65" s="147"/>
      <c r="I65" s="101"/>
      <c r="K65" s="11"/>
      <c r="L65" s="9"/>
      <c r="M65" s="11"/>
    </row>
    <row r="66" spans="2:13" x14ac:dyDescent="0.25">
      <c r="B66" s="103" t="s">
        <v>248</v>
      </c>
      <c r="C66" s="103" t="s">
        <v>212</v>
      </c>
      <c r="D66" s="103" t="s">
        <v>475</v>
      </c>
      <c r="E66" s="103" t="s">
        <v>282</v>
      </c>
      <c r="F66" s="103" t="s">
        <v>416</v>
      </c>
      <c r="G66" s="9">
        <v>0.8</v>
      </c>
      <c r="H66" s="147"/>
      <c r="I66" s="101"/>
      <c r="K66" s="11"/>
      <c r="L66" s="9"/>
      <c r="M66" s="11"/>
    </row>
    <row r="67" spans="2:13" x14ac:dyDescent="0.25">
      <c r="B67" s="103" t="s">
        <v>249</v>
      </c>
      <c r="C67" s="103" t="s">
        <v>500</v>
      </c>
      <c r="D67" s="103" t="s">
        <v>475</v>
      </c>
      <c r="E67" s="103" t="s">
        <v>282</v>
      </c>
      <c r="F67" s="103" t="s">
        <v>366</v>
      </c>
      <c r="G67" s="9">
        <v>2.1</v>
      </c>
      <c r="H67" s="147"/>
      <c r="I67" s="101"/>
      <c r="K67" s="11"/>
      <c r="L67" s="9"/>
      <c r="M67" s="11"/>
    </row>
    <row r="68" spans="2:13" x14ac:dyDescent="0.25">
      <c r="B68" s="103" t="s">
        <v>250</v>
      </c>
      <c r="C68" s="103" t="s">
        <v>208</v>
      </c>
      <c r="D68" s="103" t="s">
        <v>476</v>
      </c>
      <c r="E68" s="103" t="s">
        <v>282</v>
      </c>
      <c r="F68" s="103" t="s">
        <v>417</v>
      </c>
      <c r="G68" s="9">
        <v>2.8</v>
      </c>
      <c r="H68" s="147"/>
      <c r="I68" s="101"/>
      <c r="K68" s="11"/>
      <c r="L68" s="9"/>
      <c r="M68" s="11"/>
    </row>
    <row r="69" spans="2:13" x14ac:dyDescent="0.25">
      <c r="B69" s="103" t="s">
        <v>251</v>
      </c>
      <c r="C69" s="103" t="s">
        <v>208</v>
      </c>
      <c r="D69" s="103" t="s">
        <v>477</v>
      </c>
      <c r="E69" s="103" t="s">
        <v>282</v>
      </c>
      <c r="F69" s="103" t="s">
        <v>418</v>
      </c>
      <c r="G69" s="9">
        <v>1.2</v>
      </c>
      <c r="H69" s="147"/>
      <c r="I69" s="101"/>
      <c r="K69" s="11"/>
      <c r="L69" s="9"/>
      <c r="M69" s="11"/>
    </row>
    <row r="70" spans="2:13" x14ac:dyDescent="0.25">
      <c r="B70" s="103" t="s">
        <v>252</v>
      </c>
      <c r="C70" s="103" t="s">
        <v>208</v>
      </c>
      <c r="D70" s="103" t="s">
        <v>513</v>
      </c>
      <c r="E70" s="103" t="s">
        <v>282</v>
      </c>
      <c r="F70" s="103" t="s">
        <v>419</v>
      </c>
      <c r="G70" s="9">
        <v>1.2</v>
      </c>
      <c r="H70" s="147"/>
      <c r="I70" s="101"/>
      <c r="K70" s="11"/>
      <c r="L70" s="9"/>
      <c r="M70" s="11"/>
    </row>
    <row r="71" spans="2:13" x14ac:dyDescent="0.25">
      <c r="B71" s="103" t="s">
        <v>253</v>
      </c>
      <c r="C71" s="103" t="s">
        <v>208</v>
      </c>
      <c r="D71" s="103" t="s">
        <v>254</v>
      </c>
      <c r="E71" s="103" t="s">
        <v>282</v>
      </c>
      <c r="F71" s="103" t="s">
        <v>420</v>
      </c>
      <c r="G71" s="9">
        <v>1.8</v>
      </c>
      <c r="H71" s="147"/>
      <c r="I71" s="101"/>
      <c r="K71" s="11"/>
      <c r="L71" s="22"/>
      <c r="M71" s="11"/>
    </row>
    <row r="72" spans="2:13" x14ac:dyDescent="0.25">
      <c r="B72" s="103" t="s">
        <v>255</v>
      </c>
      <c r="C72" s="103" t="s">
        <v>206</v>
      </c>
      <c r="D72" s="103" t="s">
        <v>256</v>
      </c>
      <c r="E72" s="103" t="s">
        <v>282</v>
      </c>
      <c r="F72" s="103" t="s">
        <v>421</v>
      </c>
      <c r="G72" s="9">
        <v>0.3</v>
      </c>
      <c r="H72" s="147"/>
      <c r="I72" s="101"/>
      <c r="K72" s="11"/>
      <c r="L72" s="9"/>
      <c r="M72" s="11"/>
    </row>
    <row r="73" spans="2:13" x14ac:dyDescent="0.25">
      <c r="B73" s="103" t="s">
        <v>257</v>
      </c>
      <c r="C73" s="103" t="s">
        <v>208</v>
      </c>
      <c r="D73" s="103" t="s">
        <v>258</v>
      </c>
      <c r="E73" s="103" t="s">
        <v>282</v>
      </c>
      <c r="F73" s="103" t="s">
        <v>422</v>
      </c>
      <c r="G73" s="9">
        <v>0.73</v>
      </c>
      <c r="H73" s="147"/>
      <c r="I73" s="101"/>
      <c r="K73" s="11"/>
      <c r="L73" s="9"/>
      <c r="M73" s="11"/>
    </row>
    <row r="74" spans="2:13" x14ac:dyDescent="0.25">
      <c r="B74" s="103" t="s">
        <v>259</v>
      </c>
      <c r="C74" s="103" t="s">
        <v>208</v>
      </c>
      <c r="D74" s="103" t="s">
        <v>260</v>
      </c>
      <c r="E74" s="103" t="s">
        <v>282</v>
      </c>
      <c r="F74" s="103" t="s">
        <v>423</v>
      </c>
      <c r="G74" s="9">
        <v>1</v>
      </c>
      <c r="H74" s="147"/>
      <c r="I74" s="101"/>
      <c r="K74" s="11"/>
      <c r="L74" s="9"/>
      <c r="M74" s="11"/>
    </row>
    <row r="75" spans="2:13" x14ac:dyDescent="0.25">
      <c r="B75" s="103" t="s">
        <v>261</v>
      </c>
      <c r="C75" s="103" t="s">
        <v>206</v>
      </c>
      <c r="D75" s="103" t="s">
        <v>258</v>
      </c>
      <c r="E75" s="103" t="s">
        <v>282</v>
      </c>
      <c r="F75" s="103" t="s">
        <v>424</v>
      </c>
      <c r="G75" s="9">
        <v>1.3</v>
      </c>
      <c r="H75" s="147"/>
      <c r="I75" s="101"/>
      <c r="K75" s="11"/>
      <c r="L75" s="9"/>
      <c r="M75" s="11"/>
    </row>
    <row r="76" spans="2:13" x14ac:dyDescent="0.25">
      <c r="B76" s="103" t="s">
        <v>262</v>
      </c>
      <c r="C76" s="103" t="s">
        <v>501</v>
      </c>
      <c r="D76" s="103" t="s">
        <v>263</v>
      </c>
      <c r="E76" s="103" t="s">
        <v>452</v>
      </c>
      <c r="F76" s="103" t="s">
        <v>425</v>
      </c>
      <c r="G76" s="9">
        <v>0.65</v>
      </c>
      <c r="H76" s="147" t="s">
        <v>442</v>
      </c>
      <c r="I76" s="101"/>
      <c r="K76" s="11"/>
      <c r="L76" s="9"/>
      <c r="M76" s="11"/>
    </row>
    <row r="77" spans="2:13" x14ac:dyDescent="0.25">
      <c r="B77" s="103" t="s">
        <v>264</v>
      </c>
      <c r="C77" s="103" t="s">
        <v>502</v>
      </c>
      <c r="D77" s="103" t="s">
        <v>265</v>
      </c>
      <c r="E77" s="103" t="s">
        <v>452</v>
      </c>
      <c r="F77" s="103" t="s">
        <v>368</v>
      </c>
      <c r="G77" s="9">
        <v>1.06</v>
      </c>
      <c r="H77" s="147"/>
      <c r="I77" s="101"/>
      <c r="K77" s="11"/>
      <c r="L77" s="9"/>
      <c r="M77" s="11"/>
    </row>
    <row r="78" spans="2:13" x14ac:dyDescent="0.25">
      <c r="B78" s="103" t="s">
        <v>266</v>
      </c>
      <c r="C78" s="103" t="s">
        <v>503</v>
      </c>
      <c r="D78" s="103" t="s">
        <v>267</v>
      </c>
      <c r="E78" s="103" t="s">
        <v>452</v>
      </c>
      <c r="F78" s="103" t="s">
        <v>369</v>
      </c>
      <c r="G78" s="9">
        <v>0.73</v>
      </c>
      <c r="H78" s="147"/>
      <c r="I78" s="101"/>
      <c r="K78" s="11"/>
      <c r="L78" s="9"/>
      <c r="M78" s="11"/>
    </row>
    <row r="79" spans="2:13" x14ac:dyDescent="0.25">
      <c r="B79" s="103" t="s">
        <v>268</v>
      </c>
      <c r="C79" s="103" t="s">
        <v>501</v>
      </c>
      <c r="D79" s="103" t="s">
        <v>269</v>
      </c>
      <c r="E79" s="103" t="s">
        <v>452</v>
      </c>
      <c r="F79" s="103" t="s">
        <v>370</v>
      </c>
      <c r="G79" s="9">
        <v>0.88</v>
      </c>
      <c r="H79" s="147"/>
      <c r="I79" s="101"/>
      <c r="K79" s="11"/>
      <c r="L79" s="9"/>
      <c r="M79" s="11"/>
    </row>
    <row r="80" spans="2:13" x14ac:dyDescent="0.25">
      <c r="B80" s="103" t="s">
        <v>270</v>
      </c>
      <c r="C80" s="103" t="s">
        <v>489</v>
      </c>
      <c r="D80" s="103" t="s">
        <v>316</v>
      </c>
      <c r="E80" s="103" t="s">
        <v>452</v>
      </c>
      <c r="F80" s="103" t="s">
        <v>371</v>
      </c>
      <c r="G80" s="9">
        <v>0.98</v>
      </c>
      <c r="H80" s="147"/>
      <c r="I80" s="101"/>
      <c r="K80" s="11"/>
      <c r="L80" s="9"/>
      <c r="M80" s="11"/>
    </row>
    <row r="81" spans="2:13" x14ac:dyDescent="0.25">
      <c r="B81" s="103" t="s">
        <v>271</v>
      </c>
      <c r="C81" s="103" t="s">
        <v>504</v>
      </c>
      <c r="D81" s="103" t="s">
        <v>317</v>
      </c>
      <c r="E81" s="103" t="s">
        <v>452</v>
      </c>
      <c r="F81" s="103" t="s">
        <v>372</v>
      </c>
      <c r="G81" s="9">
        <v>0.56000000000000005</v>
      </c>
      <c r="H81" s="147"/>
      <c r="I81" s="101"/>
      <c r="K81" s="11"/>
      <c r="L81" s="9"/>
      <c r="M81" s="11"/>
    </row>
    <row r="82" spans="2:13" x14ac:dyDescent="0.25">
      <c r="B82" s="103" t="s">
        <v>272</v>
      </c>
      <c r="C82" s="103" t="s">
        <v>505</v>
      </c>
      <c r="D82" s="103" t="s">
        <v>478</v>
      </c>
      <c r="E82" s="103" t="s">
        <v>282</v>
      </c>
      <c r="F82" s="103" t="s">
        <v>373</v>
      </c>
      <c r="G82" s="9">
        <v>7.2999999999999995E-2</v>
      </c>
      <c r="H82" s="147" t="s">
        <v>445</v>
      </c>
      <c r="I82" s="101"/>
      <c r="K82" s="11"/>
      <c r="L82" s="9"/>
      <c r="M82" s="11"/>
    </row>
    <row r="83" spans="2:13" x14ac:dyDescent="0.25">
      <c r="B83" s="103" t="s">
        <v>273</v>
      </c>
      <c r="C83" s="103" t="s">
        <v>501</v>
      </c>
      <c r="D83" s="103" t="s">
        <v>479</v>
      </c>
      <c r="E83" s="103" t="s">
        <v>282</v>
      </c>
      <c r="F83" s="103" t="s">
        <v>374</v>
      </c>
      <c r="G83" s="9">
        <v>1.5</v>
      </c>
      <c r="H83" s="147"/>
      <c r="I83" s="101"/>
      <c r="K83" s="11"/>
      <c r="L83" s="9"/>
      <c r="M83" s="11"/>
    </row>
    <row r="84" spans="2:13" x14ac:dyDescent="0.25">
      <c r="B84" s="103" t="s">
        <v>274</v>
      </c>
      <c r="C84" s="103" t="s">
        <v>501</v>
      </c>
      <c r="D84" s="103" t="s">
        <v>508</v>
      </c>
      <c r="E84" s="103" t="s">
        <v>282</v>
      </c>
      <c r="F84" s="103" t="s">
        <v>375</v>
      </c>
      <c r="G84" s="9">
        <v>0.11600000000000001</v>
      </c>
      <c r="H84" s="147"/>
      <c r="I84" s="101"/>
      <c r="K84" s="11"/>
      <c r="L84" s="9"/>
      <c r="M84" s="11"/>
    </row>
    <row r="85" spans="2:13" x14ac:dyDescent="0.25">
      <c r="B85" s="103" t="s">
        <v>275</v>
      </c>
      <c r="C85" s="103" t="s">
        <v>501</v>
      </c>
      <c r="D85" s="103" t="s">
        <v>507</v>
      </c>
      <c r="E85" s="103" t="s">
        <v>282</v>
      </c>
      <c r="F85" s="103" t="s">
        <v>376</v>
      </c>
      <c r="G85" s="9">
        <v>0.48</v>
      </c>
      <c r="H85" s="147"/>
      <c r="I85" s="101"/>
      <c r="K85" s="11"/>
      <c r="L85" s="9"/>
      <c r="M85" s="11"/>
    </row>
    <row r="86" spans="2:13" x14ac:dyDescent="0.25">
      <c r="B86" s="103" t="s">
        <v>276</v>
      </c>
      <c r="C86" s="103" t="s">
        <v>501</v>
      </c>
      <c r="D86" s="103" t="s">
        <v>509</v>
      </c>
      <c r="E86" s="103" t="s">
        <v>282</v>
      </c>
      <c r="F86" s="103" t="s">
        <v>377</v>
      </c>
      <c r="G86" s="9">
        <v>0.42</v>
      </c>
      <c r="H86" s="147"/>
      <c r="I86" s="101"/>
      <c r="K86" s="11"/>
      <c r="L86" s="9"/>
      <c r="M86" s="11"/>
    </row>
    <row r="87" spans="2:13" x14ac:dyDescent="0.25">
      <c r="B87" s="103" t="s">
        <v>277</v>
      </c>
      <c r="C87" s="103" t="s">
        <v>501</v>
      </c>
      <c r="D87" s="103" t="s">
        <v>510</v>
      </c>
      <c r="E87" s="103" t="s">
        <v>282</v>
      </c>
      <c r="F87" s="103" t="s">
        <v>376</v>
      </c>
      <c r="G87" s="9">
        <v>0.17</v>
      </c>
      <c r="H87" s="147"/>
      <c r="I87" s="101"/>
      <c r="K87" s="11"/>
      <c r="L87" s="9"/>
      <c r="M87" s="11"/>
    </row>
    <row r="88" spans="2:13" x14ac:dyDescent="0.25">
      <c r="B88" s="103" t="s">
        <v>318</v>
      </c>
      <c r="C88" s="103" t="s">
        <v>319</v>
      </c>
      <c r="D88" s="103" t="s">
        <v>320</v>
      </c>
      <c r="E88" s="103" t="s">
        <v>282</v>
      </c>
      <c r="F88" s="103" t="s">
        <v>426</v>
      </c>
      <c r="G88" s="9">
        <v>2.1</v>
      </c>
      <c r="H88" s="147" t="s">
        <v>446</v>
      </c>
      <c r="I88" s="101"/>
      <c r="K88" s="11"/>
      <c r="L88" s="9"/>
      <c r="M88" s="11"/>
    </row>
    <row r="89" spans="2:13" x14ac:dyDescent="0.25">
      <c r="B89" s="103" t="s">
        <v>321</v>
      </c>
      <c r="C89" s="103" t="s">
        <v>319</v>
      </c>
      <c r="D89" s="103" t="s">
        <v>320</v>
      </c>
      <c r="E89" s="103" t="s">
        <v>282</v>
      </c>
      <c r="F89" s="103" t="s">
        <v>427</v>
      </c>
      <c r="G89" s="9">
        <v>6.3</v>
      </c>
      <c r="H89" s="147"/>
      <c r="I89" s="101"/>
      <c r="K89" s="11"/>
      <c r="L89" s="9"/>
      <c r="M89" s="11"/>
    </row>
    <row r="90" spans="2:13" x14ac:dyDescent="0.25">
      <c r="B90" s="103" t="s">
        <v>278</v>
      </c>
      <c r="C90" s="103" t="s">
        <v>322</v>
      </c>
      <c r="D90" s="103" t="s">
        <v>323</v>
      </c>
      <c r="E90" s="103" t="s">
        <v>282</v>
      </c>
      <c r="F90" s="103" t="s">
        <v>378</v>
      </c>
      <c r="G90" s="9">
        <v>1.1000000000000001</v>
      </c>
      <c r="H90" s="147" t="s">
        <v>443</v>
      </c>
      <c r="I90" s="101"/>
      <c r="K90" s="11"/>
      <c r="L90" s="9"/>
      <c r="M90" s="11"/>
    </row>
    <row r="91" spans="2:13" x14ac:dyDescent="0.25">
      <c r="B91" s="103" t="s">
        <v>324</v>
      </c>
      <c r="C91" s="103" t="s">
        <v>322</v>
      </c>
      <c r="D91" s="103" t="s">
        <v>325</v>
      </c>
      <c r="E91" s="103" t="s">
        <v>282</v>
      </c>
      <c r="F91" s="103" t="s">
        <v>379</v>
      </c>
      <c r="G91" s="9">
        <v>1.7</v>
      </c>
      <c r="H91" s="147"/>
      <c r="I91" s="101"/>
      <c r="K91" s="11"/>
      <c r="L91" s="9"/>
      <c r="M91" s="11"/>
    </row>
    <row r="92" spans="2:13" x14ac:dyDescent="0.25">
      <c r="B92" s="103" t="s">
        <v>326</v>
      </c>
      <c r="C92" s="103" t="s">
        <v>307</v>
      </c>
      <c r="D92" s="103" t="s">
        <v>325</v>
      </c>
      <c r="E92" s="103" t="s">
        <v>282</v>
      </c>
      <c r="F92" s="103" t="s">
        <v>380</v>
      </c>
      <c r="G92" s="9">
        <v>0.7</v>
      </c>
      <c r="H92" s="147"/>
      <c r="I92" s="101"/>
      <c r="K92" s="11"/>
      <c r="L92" s="9"/>
      <c r="M92" s="11"/>
    </row>
    <row r="93" spans="2:13" x14ac:dyDescent="0.25">
      <c r="B93" s="103" t="s">
        <v>327</v>
      </c>
      <c r="C93" s="103" t="s">
        <v>307</v>
      </c>
      <c r="D93" s="103" t="s">
        <v>328</v>
      </c>
      <c r="E93" s="103" t="s">
        <v>282</v>
      </c>
      <c r="F93" s="103" t="s">
        <v>346</v>
      </c>
      <c r="G93" s="9">
        <v>1</v>
      </c>
      <c r="H93" s="147"/>
      <c r="I93" s="101"/>
      <c r="K93" s="11"/>
      <c r="L93" s="9"/>
      <c r="M93" s="11"/>
    </row>
    <row r="94" spans="2:13" x14ac:dyDescent="0.25">
      <c r="B94" s="103" t="s">
        <v>329</v>
      </c>
      <c r="C94" s="103" t="s">
        <v>501</v>
      </c>
      <c r="D94" s="103" t="s">
        <v>323</v>
      </c>
      <c r="E94" s="103" t="s">
        <v>282</v>
      </c>
      <c r="F94" s="103" t="s">
        <v>381</v>
      </c>
      <c r="G94" s="9">
        <v>1.3</v>
      </c>
      <c r="H94" s="147"/>
      <c r="I94" s="101"/>
      <c r="K94" s="11"/>
      <c r="L94" s="9"/>
      <c r="M94" s="11"/>
    </row>
    <row r="95" spans="2:13" x14ac:dyDescent="0.25">
      <c r="B95" s="103" t="s">
        <v>330</v>
      </c>
      <c r="C95" s="103" t="s">
        <v>501</v>
      </c>
      <c r="D95" s="103" t="s">
        <v>323</v>
      </c>
      <c r="E95" s="103" t="s">
        <v>282</v>
      </c>
      <c r="F95" s="103" t="s">
        <v>382</v>
      </c>
      <c r="G95" s="9">
        <v>0.9</v>
      </c>
      <c r="H95" s="147"/>
      <c r="I95" s="101"/>
      <c r="K95" s="11"/>
      <c r="M95" s="11"/>
    </row>
    <row r="96" spans="2:13" x14ac:dyDescent="0.25">
      <c r="B96" s="103">
        <v>977</v>
      </c>
      <c r="C96" s="103" t="s">
        <v>294</v>
      </c>
      <c r="D96" s="103" t="s">
        <v>480</v>
      </c>
      <c r="E96" s="103" t="s">
        <v>282</v>
      </c>
      <c r="F96" s="103" t="s">
        <v>374</v>
      </c>
      <c r="G96" s="9">
        <v>4.8</v>
      </c>
      <c r="H96" s="147" t="s">
        <v>448</v>
      </c>
      <c r="I96" s="101"/>
      <c r="K96" s="11"/>
      <c r="M96" s="11"/>
    </row>
    <row r="97" spans="2:13" x14ac:dyDescent="0.25">
      <c r="B97" s="103">
        <v>427</v>
      </c>
      <c r="C97" s="103" t="s">
        <v>220</v>
      </c>
      <c r="D97" s="103" t="s">
        <v>481</v>
      </c>
      <c r="E97" s="103" t="s">
        <v>282</v>
      </c>
      <c r="F97" s="103" t="s">
        <v>428</v>
      </c>
      <c r="G97" s="9">
        <v>3.2</v>
      </c>
      <c r="H97" s="147"/>
      <c r="I97" s="101"/>
      <c r="K97" s="11"/>
      <c r="M97" s="11"/>
    </row>
    <row r="98" spans="2:13" x14ac:dyDescent="0.25">
      <c r="B98" s="103">
        <v>404</v>
      </c>
      <c r="C98" s="103" t="s">
        <v>220</v>
      </c>
      <c r="D98" s="103" t="s">
        <v>482</v>
      </c>
      <c r="E98" s="103" t="s">
        <v>282</v>
      </c>
      <c r="F98" s="103" t="s">
        <v>374</v>
      </c>
      <c r="G98" s="9">
        <v>5</v>
      </c>
      <c r="H98" s="147"/>
      <c r="I98" s="101"/>
      <c r="K98" s="11"/>
      <c r="M98" s="11"/>
    </row>
    <row r="99" spans="2:13" x14ac:dyDescent="0.25">
      <c r="B99" s="103">
        <v>586</v>
      </c>
      <c r="C99" s="103" t="s">
        <v>294</v>
      </c>
      <c r="D99" s="103" t="s">
        <v>483</v>
      </c>
      <c r="E99" s="103" t="s">
        <v>282</v>
      </c>
      <c r="F99" s="103" t="s">
        <v>429</v>
      </c>
      <c r="G99" s="9">
        <v>1.6</v>
      </c>
      <c r="H99" s="147"/>
      <c r="I99" s="101"/>
      <c r="K99" s="11"/>
      <c r="M99" s="11"/>
    </row>
    <row r="100" spans="2:13" x14ac:dyDescent="0.25">
      <c r="B100" s="104" t="s">
        <v>331</v>
      </c>
      <c r="C100" s="104" t="s">
        <v>344</v>
      </c>
      <c r="D100" s="104" t="s">
        <v>332</v>
      </c>
      <c r="E100" s="104" t="s">
        <v>282</v>
      </c>
      <c r="F100" s="104" t="s">
        <v>430</v>
      </c>
      <c r="G100" s="22">
        <v>1.4</v>
      </c>
      <c r="H100" s="151" t="s">
        <v>447</v>
      </c>
      <c r="I100" s="101"/>
      <c r="K100" s="11"/>
      <c r="M100" s="11"/>
    </row>
    <row r="101" spans="2:13" x14ac:dyDescent="0.25">
      <c r="B101" s="104" t="s">
        <v>333</v>
      </c>
      <c r="C101" s="104" t="s">
        <v>344</v>
      </c>
      <c r="D101" s="104" t="s">
        <v>332</v>
      </c>
      <c r="E101" s="104" t="s">
        <v>282</v>
      </c>
      <c r="F101" s="104" t="s">
        <v>431</v>
      </c>
      <c r="G101" s="22">
        <v>1.9</v>
      </c>
      <c r="H101" s="151"/>
      <c r="I101" s="101"/>
      <c r="K101" s="11"/>
      <c r="M101" s="11"/>
    </row>
    <row r="102" spans="2:13" x14ac:dyDescent="0.25">
      <c r="B102" s="105" t="s">
        <v>334</v>
      </c>
      <c r="C102" s="105" t="s">
        <v>506</v>
      </c>
      <c r="D102" s="105" t="s">
        <v>335</v>
      </c>
      <c r="E102" s="105" t="s">
        <v>282</v>
      </c>
      <c r="F102" s="105" t="s">
        <v>432</v>
      </c>
      <c r="G102" s="14">
        <v>1.5</v>
      </c>
      <c r="H102" s="146"/>
      <c r="I102" s="101"/>
      <c r="K102" s="11"/>
      <c r="M102" s="11"/>
    </row>
    <row r="104" spans="2:13" x14ac:dyDescent="0.25">
      <c r="B104" s="149" t="s">
        <v>514</v>
      </c>
      <c r="C104" s="150"/>
      <c r="D104" s="150"/>
      <c r="E104" s="150"/>
      <c r="F104" s="150"/>
      <c r="G104" s="150"/>
      <c r="H104" s="150"/>
    </row>
    <row r="105" spans="2:13" x14ac:dyDescent="0.25">
      <c r="B105" s="150"/>
      <c r="C105" s="150"/>
      <c r="D105" s="150"/>
      <c r="E105" s="150"/>
      <c r="F105" s="150"/>
      <c r="G105" s="150"/>
      <c r="H105" s="150"/>
    </row>
    <row r="106" spans="2:13" x14ac:dyDescent="0.25">
      <c r="B106" s="150"/>
      <c r="C106" s="150"/>
      <c r="D106" s="150"/>
      <c r="E106" s="150"/>
      <c r="F106" s="150"/>
      <c r="G106" s="150"/>
      <c r="H106" s="150"/>
    </row>
    <row r="107" spans="2:13" x14ac:dyDescent="0.25">
      <c r="B107" s="150"/>
      <c r="C107" s="150"/>
      <c r="D107" s="150"/>
      <c r="E107" s="150"/>
      <c r="F107" s="150"/>
      <c r="G107" s="150"/>
      <c r="H107" s="150"/>
    </row>
    <row r="108" spans="2:13" x14ac:dyDescent="0.25">
      <c r="B108" s="150"/>
      <c r="C108" s="150"/>
      <c r="D108" s="150"/>
      <c r="E108" s="150"/>
      <c r="F108" s="150"/>
      <c r="G108" s="150"/>
      <c r="H108" s="150"/>
    </row>
    <row r="109" spans="2:13" x14ac:dyDescent="0.25">
      <c r="B109" s="150"/>
      <c r="C109" s="150"/>
      <c r="D109" s="150"/>
      <c r="E109" s="150"/>
      <c r="F109" s="150"/>
      <c r="G109" s="150"/>
      <c r="H109" s="150"/>
    </row>
    <row r="110" spans="2:13" x14ac:dyDescent="0.25">
      <c r="B110" s="150"/>
      <c r="C110" s="150"/>
      <c r="D110" s="150"/>
      <c r="E110" s="150"/>
      <c r="F110" s="150"/>
      <c r="G110" s="150"/>
      <c r="H110" s="150"/>
    </row>
    <row r="111" spans="2:13" x14ac:dyDescent="0.25">
      <c r="B111" s="150"/>
      <c r="C111" s="150"/>
      <c r="D111" s="150"/>
      <c r="E111" s="150"/>
      <c r="F111" s="150"/>
      <c r="G111" s="150"/>
      <c r="H111" s="150"/>
    </row>
    <row r="112" spans="2:13" x14ac:dyDescent="0.25">
      <c r="B112" s="150"/>
      <c r="C112" s="150"/>
      <c r="D112" s="150"/>
      <c r="E112" s="150"/>
      <c r="F112" s="150"/>
      <c r="G112" s="150"/>
      <c r="H112" s="150"/>
    </row>
    <row r="113" spans="2:8" x14ac:dyDescent="0.25">
      <c r="B113" s="150"/>
      <c r="C113" s="150"/>
      <c r="D113" s="150"/>
      <c r="E113" s="150"/>
      <c r="F113" s="150"/>
      <c r="G113" s="150"/>
      <c r="H113" s="150"/>
    </row>
    <row r="114" spans="2:8" x14ac:dyDescent="0.25">
      <c r="B114" s="150"/>
      <c r="C114" s="150"/>
      <c r="D114" s="150"/>
      <c r="E114" s="150"/>
      <c r="F114" s="150"/>
      <c r="G114" s="150"/>
      <c r="H114" s="150"/>
    </row>
    <row r="115" spans="2:8" x14ac:dyDescent="0.25">
      <c r="B115" s="150"/>
      <c r="C115" s="150"/>
      <c r="D115" s="150"/>
      <c r="E115" s="150"/>
      <c r="F115" s="150"/>
      <c r="G115" s="150"/>
      <c r="H115" s="150"/>
    </row>
    <row r="116" spans="2:8" x14ac:dyDescent="0.25">
      <c r="B116" s="150"/>
      <c r="C116" s="150"/>
      <c r="D116" s="150"/>
      <c r="E116" s="150"/>
      <c r="F116" s="150"/>
      <c r="G116" s="150"/>
      <c r="H116" s="150"/>
    </row>
    <row r="117" spans="2:8" x14ac:dyDescent="0.25">
      <c r="B117" s="150"/>
      <c r="C117" s="150"/>
      <c r="D117" s="150"/>
      <c r="E117" s="150"/>
      <c r="F117" s="150"/>
      <c r="G117" s="150"/>
      <c r="H117" s="150"/>
    </row>
    <row r="118" spans="2:8" x14ac:dyDescent="0.25">
      <c r="B118" s="150"/>
      <c r="C118" s="150"/>
      <c r="D118" s="150"/>
      <c r="E118" s="150"/>
      <c r="F118" s="150"/>
      <c r="G118" s="150"/>
      <c r="H118" s="150"/>
    </row>
    <row r="119" spans="2:8" x14ac:dyDescent="0.25">
      <c r="B119" s="150"/>
      <c r="C119" s="150"/>
      <c r="D119" s="150"/>
      <c r="E119" s="150"/>
      <c r="F119" s="150"/>
      <c r="G119" s="150"/>
      <c r="H119" s="150"/>
    </row>
    <row r="120" spans="2:8" x14ac:dyDescent="0.25">
      <c r="B120" s="150"/>
      <c r="C120" s="150"/>
      <c r="D120" s="150"/>
      <c r="E120" s="150"/>
      <c r="F120" s="150"/>
      <c r="G120" s="150"/>
      <c r="H120" s="150"/>
    </row>
    <row r="121" spans="2:8" x14ac:dyDescent="0.25">
      <c r="B121" s="150"/>
      <c r="C121" s="150"/>
      <c r="D121" s="150"/>
      <c r="E121" s="150"/>
      <c r="F121" s="150"/>
      <c r="G121" s="150"/>
      <c r="H121" s="150"/>
    </row>
    <row r="122" spans="2:8" x14ac:dyDescent="0.25">
      <c r="B122" s="150"/>
      <c r="C122" s="150"/>
      <c r="D122" s="150"/>
      <c r="E122" s="150"/>
      <c r="F122" s="150"/>
      <c r="G122" s="150"/>
      <c r="H122" s="150"/>
    </row>
    <row r="123" spans="2:8" x14ac:dyDescent="0.25">
      <c r="B123" s="150"/>
      <c r="C123" s="150"/>
      <c r="D123" s="150"/>
      <c r="E123" s="150"/>
      <c r="F123" s="150"/>
      <c r="G123" s="150"/>
      <c r="H123" s="150"/>
    </row>
    <row r="124" spans="2:8" x14ac:dyDescent="0.25">
      <c r="B124" s="150"/>
      <c r="C124" s="150"/>
      <c r="D124" s="150"/>
      <c r="E124" s="150"/>
      <c r="F124" s="150"/>
      <c r="G124" s="150"/>
      <c r="H124" s="150"/>
    </row>
    <row r="125" spans="2:8" x14ac:dyDescent="0.25">
      <c r="B125" s="150"/>
      <c r="C125" s="150"/>
      <c r="D125" s="150"/>
      <c r="E125" s="150"/>
      <c r="F125" s="150"/>
      <c r="G125" s="150"/>
      <c r="H125" s="150"/>
    </row>
    <row r="126" spans="2:8" x14ac:dyDescent="0.25">
      <c r="B126" s="150"/>
      <c r="C126" s="150"/>
      <c r="D126" s="150"/>
      <c r="E126" s="150"/>
      <c r="F126" s="150"/>
      <c r="G126" s="150"/>
      <c r="H126" s="150"/>
    </row>
    <row r="127" spans="2:8" x14ac:dyDescent="0.25">
      <c r="B127" s="150"/>
      <c r="C127" s="150"/>
      <c r="D127" s="150"/>
      <c r="E127" s="150"/>
      <c r="F127" s="150"/>
      <c r="G127" s="150"/>
      <c r="H127" s="150"/>
    </row>
    <row r="128" spans="2:8" x14ac:dyDescent="0.25">
      <c r="B128" s="150"/>
      <c r="C128" s="150"/>
      <c r="D128" s="150"/>
      <c r="E128" s="150"/>
      <c r="F128" s="150"/>
      <c r="G128" s="150"/>
      <c r="H128" s="150"/>
    </row>
  </sheetData>
  <sortState xmlns:xlrd2="http://schemas.microsoft.com/office/spreadsheetml/2017/richdata2" ref="L4:L99">
    <sortCondition ref="L3"/>
  </sortState>
  <mergeCells count="25">
    <mergeCell ref="B104:H128"/>
    <mergeCell ref="H43:H44"/>
    <mergeCell ref="H88:H89"/>
    <mergeCell ref="H100:H102"/>
    <mergeCell ref="H54:H59"/>
    <mergeCell ref="H60:H61"/>
    <mergeCell ref="H63:H75"/>
    <mergeCell ref="H76:H81"/>
    <mergeCell ref="H90:H95"/>
    <mergeCell ref="B62:C62"/>
    <mergeCell ref="B1:H1"/>
    <mergeCell ref="H96:H99"/>
    <mergeCell ref="H28:H35"/>
    <mergeCell ref="H82:H87"/>
    <mergeCell ref="B3:C3"/>
    <mergeCell ref="B45:C45"/>
    <mergeCell ref="B53:C53"/>
    <mergeCell ref="H4:H9"/>
    <mergeCell ref="H10:H15"/>
    <mergeCell ref="H16:H19"/>
    <mergeCell ref="H20:H23"/>
    <mergeCell ref="H24:H27"/>
    <mergeCell ref="H46:H48"/>
    <mergeCell ref="H49:H52"/>
    <mergeCell ref="H36:H42"/>
  </mergeCells>
  <phoneticPr fontId="3"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62"/>
  <sheetViews>
    <sheetView workbookViewId="0">
      <selection activeCell="B11" sqref="B11"/>
    </sheetView>
  </sheetViews>
  <sheetFormatPr defaultRowHeight="14.4" x14ac:dyDescent="0.25"/>
  <sheetData>
    <row r="1" spans="1:23" ht="15.6" x14ac:dyDescent="0.25">
      <c r="A1" s="1" t="s">
        <v>571</v>
      </c>
      <c r="B1" s="1"/>
    </row>
    <row r="2" spans="1:23" ht="15" thickBot="1" x14ac:dyDescent="0.3"/>
    <row r="3" spans="1:23" x14ac:dyDescent="0.25">
      <c r="A3" s="128" t="s">
        <v>0</v>
      </c>
      <c r="B3" s="128" t="s">
        <v>79</v>
      </c>
      <c r="C3" s="18" t="s">
        <v>1</v>
      </c>
      <c r="D3" s="18" t="s">
        <v>2</v>
      </c>
      <c r="E3" s="128" t="s">
        <v>3</v>
      </c>
      <c r="F3" s="130" t="s">
        <v>4</v>
      </c>
      <c r="G3" s="130"/>
      <c r="H3" s="130" t="s">
        <v>5</v>
      </c>
      <c r="I3" s="130"/>
      <c r="J3" s="130" t="s">
        <v>6</v>
      </c>
      <c r="K3" s="130"/>
      <c r="L3" s="130" t="s">
        <v>4</v>
      </c>
      <c r="M3" s="130"/>
      <c r="N3" s="130" t="s">
        <v>5</v>
      </c>
      <c r="O3" s="130"/>
      <c r="P3" s="130" t="s">
        <v>6</v>
      </c>
      <c r="Q3" s="130"/>
      <c r="R3" s="131" t="s">
        <v>451</v>
      </c>
      <c r="S3" s="132" t="s">
        <v>7</v>
      </c>
    </row>
    <row r="4" spans="1:23" x14ac:dyDescent="0.25">
      <c r="A4" s="129"/>
      <c r="B4" s="129"/>
      <c r="C4" s="19" t="s">
        <v>8</v>
      </c>
      <c r="D4" s="19" t="s">
        <v>8</v>
      </c>
      <c r="E4" s="129"/>
      <c r="F4" s="19" t="s">
        <v>9</v>
      </c>
      <c r="G4" s="19" t="s">
        <v>10</v>
      </c>
      <c r="H4" s="19" t="s">
        <v>9</v>
      </c>
      <c r="I4" s="19" t="s">
        <v>10</v>
      </c>
      <c r="J4" s="19" t="s">
        <v>9</v>
      </c>
      <c r="K4" s="19" t="s">
        <v>10</v>
      </c>
      <c r="L4" s="19" t="s">
        <v>11</v>
      </c>
      <c r="M4" s="19" t="s">
        <v>10</v>
      </c>
      <c r="N4" s="19" t="s">
        <v>11</v>
      </c>
      <c r="O4" s="19" t="s">
        <v>10</v>
      </c>
      <c r="P4" s="19" t="s">
        <v>11</v>
      </c>
      <c r="Q4" s="19" t="s">
        <v>10</v>
      </c>
      <c r="R4" s="129"/>
      <c r="S4" s="133"/>
    </row>
    <row r="5" spans="1:23" ht="15.6" x14ac:dyDescent="0.25">
      <c r="A5" s="127" t="s">
        <v>93</v>
      </c>
      <c r="B5" s="127"/>
      <c r="C5" s="127"/>
      <c r="D5" s="127"/>
      <c r="E5" s="127"/>
      <c r="F5" s="127"/>
      <c r="G5" s="127"/>
      <c r="H5" s="127"/>
      <c r="I5" s="127"/>
      <c r="J5" s="127"/>
      <c r="K5" s="127"/>
      <c r="L5" s="127"/>
      <c r="M5" s="127"/>
      <c r="N5" s="127"/>
      <c r="O5" s="127"/>
      <c r="P5" s="127"/>
      <c r="Q5" s="127"/>
      <c r="R5" s="127"/>
      <c r="S5" s="127"/>
    </row>
    <row r="6" spans="1:23" x14ac:dyDescent="0.25">
      <c r="A6" s="2" t="s">
        <v>12</v>
      </c>
      <c r="B6" s="21" t="s">
        <v>80</v>
      </c>
      <c r="C6" s="3">
        <v>121.94319027180322</v>
      </c>
      <c r="D6" s="3">
        <v>399.57169513033887</v>
      </c>
      <c r="E6" s="4">
        <v>0.3051847559723313</v>
      </c>
      <c r="F6" s="5">
        <v>5.7518657343130768E-2</v>
      </c>
      <c r="G6" s="5">
        <v>1.8426902431531061E-3</v>
      </c>
      <c r="H6" s="5">
        <v>0.56288991999561455</v>
      </c>
      <c r="I6" s="5">
        <v>1.784402309061775E-2</v>
      </c>
      <c r="J6" s="5">
        <v>7.0588106375160262E-2</v>
      </c>
      <c r="K6" s="5">
        <v>1.3075942571937858E-3</v>
      </c>
      <c r="L6" s="3">
        <v>522.26</v>
      </c>
      <c r="M6" s="3">
        <v>74.989999999999981</v>
      </c>
      <c r="N6" s="3">
        <v>453.40571690459558</v>
      </c>
      <c r="O6" s="3">
        <v>11.597058046859793</v>
      </c>
      <c r="P6" s="3">
        <v>439.69785403848545</v>
      </c>
      <c r="Q6" s="3">
        <v>7.8770967797511195</v>
      </c>
      <c r="R6" s="2" t="s">
        <v>20</v>
      </c>
      <c r="S6" s="6" t="s">
        <v>14</v>
      </c>
      <c r="U6" s="3"/>
      <c r="V6" s="3"/>
      <c r="W6" s="20"/>
    </row>
    <row r="7" spans="1:23" x14ac:dyDescent="0.25">
      <c r="A7" s="2" t="s">
        <v>15</v>
      </c>
      <c r="B7" s="21" t="s">
        <v>80</v>
      </c>
      <c r="C7" s="24">
        <v>16.764338918675431</v>
      </c>
      <c r="D7" s="3">
        <v>417.51550101247267</v>
      </c>
      <c r="E7" s="4">
        <v>4.0152614401194699E-2</v>
      </c>
      <c r="F7" s="5">
        <v>5.6745564734815478E-2</v>
      </c>
      <c r="G7" s="5">
        <v>1.6002281742133351E-3</v>
      </c>
      <c r="H7" s="5">
        <v>0.56047390304369693</v>
      </c>
      <c r="I7" s="5">
        <v>2.206222782389268E-2</v>
      </c>
      <c r="J7" s="5">
        <v>7.0845966698099672E-2</v>
      </c>
      <c r="K7" s="5">
        <v>1.8639735658693803E-3</v>
      </c>
      <c r="L7" s="3">
        <v>483.375</v>
      </c>
      <c r="M7" s="3">
        <v>62.957499999999982</v>
      </c>
      <c r="N7" s="3">
        <v>451.83485721764555</v>
      </c>
      <c r="O7" s="3">
        <v>14.358934404783835</v>
      </c>
      <c r="P7" s="3">
        <v>441.25034119812813</v>
      </c>
      <c r="Q7" s="3">
        <v>11.223513735796494</v>
      </c>
      <c r="R7" s="2" t="s">
        <v>16</v>
      </c>
      <c r="S7" s="6" t="s">
        <v>17</v>
      </c>
      <c r="U7" s="3"/>
      <c r="V7" s="3"/>
      <c r="W7" s="20"/>
    </row>
    <row r="8" spans="1:23" x14ac:dyDescent="0.25">
      <c r="A8" s="2" t="s">
        <v>18</v>
      </c>
      <c r="B8" s="21" t="s">
        <v>81</v>
      </c>
      <c r="C8" s="24">
        <v>51.703693146828435</v>
      </c>
      <c r="D8" s="3">
        <v>450.27755424500572</v>
      </c>
      <c r="E8" s="4">
        <v>0.11482627250545858</v>
      </c>
      <c r="F8" s="5">
        <v>5.8081595422983981E-2</v>
      </c>
      <c r="G8" s="5">
        <v>1.5898911351114992E-3</v>
      </c>
      <c r="H8" s="5">
        <v>0.56518049538199033</v>
      </c>
      <c r="I8" s="5">
        <v>1.5861876270039273E-2</v>
      </c>
      <c r="J8" s="5">
        <v>7.0279939024774432E-2</v>
      </c>
      <c r="K8" s="5">
        <v>1.1452806211645166E-3</v>
      </c>
      <c r="L8" s="3">
        <v>531.52</v>
      </c>
      <c r="M8" s="3">
        <v>59.252499999999998</v>
      </c>
      <c r="N8" s="3">
        <v>454.89277540162209</v>
      </c>
      <c r="O8" s="3">
        <v>10.29475880058739</v>
      </c>
      <c r="P8" s="3">
        <v>437.84199524701904</v>
      </c>
      <c r="Q8" s="3">
        <v>6.9022022860108807</v>
      </c>
      <c r="R8" s="2" t="s">
        <v>20</v>
      </c>
      <c r="S8" s="6" t="s">
        <v>17</v>
      </c>
      <c r="U8" s="3"/>
      <c r="V8" s="3"/>
      <c r="W8" s="20"/>
    </row>
    <row r="9" spans="1:23" x14ac:dyDescent="0.25">
      <c r="A9" s="2" t="s">
        <v>19</v>
      </c>
      <c r="B9" s="2" t="s">
        <v>82</v>
      </c>
      <c r="C9" s="24">
        <v>48.10567405398853</v>
      </c>
      <c r="D9" s="7">
        <v>1469.2370035901795</v>
      </c>
      <c r="E9" s="4">
        <v>3.2741942883577721E-2</v>
      </c>
      <c r="F9" s="5">
        <v>7.531260110457115E-2</v>
      </c>
      <c r="G9" s="5">
        <v>2.0622570770732211E-3</v>
      </c>
      <c r="H9" s="5">
        <v>1.7510112142698264</v>
      </c>
      <c r="I9" s="5">
        <v>5.3416664525220682E-2</v>
      </c>
      <c r="J9" s="5">
        <v>0.16663898177994088</v>
      </c>
      <c r="K9" s="5">
        <v>3.0029201866206903E-3</v>
      </c>
      <c r="L9" s="7">
        <v>1076.855</v>
      </c>
      <c r="M9" s="3">
        <v>55.56</v>
      </c>
      <c r="N9" s="7">
        <v>1027.535724595715</v>
      </c>
      <c r="O9" s="3">
        <v>19.718274345197699</v>
      </c>
      <c r="P9" s="3">
        <v>993.56615402283296</v>
      </c>
      <c r="Q9" s="3">
        <v>16.593059492412749</v>
      </c>
      <c r="R9" s="2" t="s">
        <v>20</v>
      </c>
      <c r="S9" s="6" t="s">
        <v>21</v>
      </c>
      <c r="U9" s="3"/>
      <c r="V9" s="3"/>
      <c r="W9" s="20"/>
    </row>
    <row r="10" spans="1:23" x14ac:dyDescent="0.25">
      <c r="A10" s="2" t="s">
        <v>22</v>
      </c>
      <c r="B10" s="2" t="s">
        <v>82</v>
      </c>
      <c r="C10" s="3">
        <v>649.8648972676325</v>
      </c>
      <c r="D10" s="3">
        <v>491.79429879225899</v>
      </c>
      <c r="E10" s="4">
        <v>1.3214160856755779</v>
      </c>
      <c r="F10" s="5">
        <v>5.7829118951854136E-2</v>
      </c>
      <c r="G10" s="5">
        <v>1.6297326620014847E-3</v>
      </c>
      <c r="H10" s="5">
        <v>0.74302880202767685</v>
      </c>
      <c r="I10" s="5">
        <v>2.1099318539481316E-2</v>
      </c>
      <c r="J10" s="5">
        <v>9.2363122826673943E-2</v>
      </c>
      <c r="K10" s="5">
        <v>1.2765427607234153E-3</v>
      </c>
      <c r="L10" s="3">
        <v>524.11</v>
      </c>
      <c r="M10" s="3">
        <v>61.102499999999999</v>
      </c>
      <c r="N10" s="3">
        <v>564.17148885666211</v>
      </c>
      <c r="O10" s="3">
        <v>12.291785978758128</v>
      </c>
      <c r="P10" s="3">
        <v>569.49783792362814</v>
      </c>
      <c r="Q10" s="3">
        <v>7.5333256230011898</v>
      </c>
      <c r="R10" s="2" t="s">
        <v>13</v>
      </c>
      <c r="S10" s="6" t="s">
        <v>17</v>
      </c>
      <c r="U10" s="3"/>
      <c r="V10" s="3"/>
      <c r="W10" s="20"/>
    </row>
    <row r="11" spans="1:23" x14ac:dyDescent="0.25">
      <c r="A11" s="2" t="s">
        <v>23</v>
      </c>
      <c r="B11" s="2" t="s">
        <v>81</v>
      </c>
      <c r="C11" s="3">
        <v>137.48277775930572</v>
      </c>
      <c r="D11" s="3">
        <v>484.82221950847264</v>
      </c>
      <c r="E11" s="4">
        <v>0.28357359095193679</v>
      </c>
      <c r="F11" s="5">
        <v>5.6507531566000094E-2</v>
      </c>
      <c r="G11" s="5">
        <v>1.4257496036036324E-3</v>
      </c>
      <c r="H11" s="5">
        <v>0.55058618506886015</v>
      </c>
      <c r="I11" s="5">
        <v>1.3571957327700737E-2</v>
      </c>
      <c r="J11" s="5">
        <v>7.034974175276161E-2</v>
      </c>
      <c r="K11" s="5">
        <v>9.4183593610851722E-4</v>
      </c>
      <c r="L11" s="3">
        <v>472.26499999999999</v>
      </c>
      <c r="M11" s="3">
        <v>55.550000000000011</v>
      </c>
      <c r="N11" s="3">
        <v>445.38055881914664</v>
      </c>
      <c r="O11" s="3">
        <v>8.8925947818410371</v>
      </c>
      <c r="P11" s="3">
        <v>438.26241107124832</v>
      </c>
      <c r="Q11" s="3">
        <v>5.6773466257547023</v>
      </c>
      <c r="R11" s="2" t="s">
        <v>30</v>
      </c>
      <c r="S11" s="6" t="s">
        <v>14</v>
      </c>
      <c r="U11" s="3"/>
      <c r="V11" s="3"/>
      <c r="W11" s="20"/>
    </row>
    <row r="12" spans="1:23" x14ac:dyDescent="0.25">
      <c r="A12" s="2" t="s">
        <v>24</v>
      </c>
      <c r="B12" s="2" t="s">
        <v>81</v>
      </c>
      <c r="C12" s="3">
        <v>109.07111949318436</v>
      </c>
      <c r="D12" s="3">
        <v>192.89483424627895</v>
      </c>
      <c r="E12" s="4">
        <v>0.56544344445184846</v>
      </c>
      <c r="F12" s="5">
        <v>5.883819297609278E-2</v>
      </c>
      <c r="G12" s="5">
        <v>1.7963019940675151E-3</v>
      </c>
      <c r="H12" s="5">
        <v>0.57311531844976571</v>
      </c>
      <c r="I12" s="5">
        <v>1.8014047021382665E-2</v>
      </c>
      <c r="J12" s="5">
        <v>7.0181725128620934E-2</v>
      </c>
      <c r="K12" s="5">
        <v>9.1268443526742007E-4</v>
      </c>
      <c r="L12" s="3">
        <v>561.14499999999998</v>
      </c>
      <c r="M12" s="3">
        <v>66.65500000000003</v>
      </c>
      <c r="N12" s="3">
        <v>460.02734685067281</v>
      </c>
      <c r="O12" s="3">
        <v>11.631554473032374</v>
      </c>
      <c r="P12" s="3">
        <v>437.25041496871648</v>
      </c>
      <c r="Q12" s="3">
        <v>5.5027715655363325</v>
      </c>
      <c r="R12" s="2" t="s">
        <v>37</v>
      </c>
      <c r="S12" s="6" t="s">
        <v>17</v>
      </c>
      <c r="U12" s="3"/>
      <c r="V12" s="3"/>
      <c r="W12" s="20"/>
    </row>
    <row r="13" spans="1:23" x14ac:dyDescent="0.25">
      <c r="A13" s="2" t="s">
        <v>26</v>
      </c>
      <c r="B13" s="2" t="s">
        <v>83</v>
      </c>
      <c r="C13" s="3">
        <v>143.51250846171203</v>
      </c>
      <c r="D13" s="3">
        <v>973.84903481191975</v>
      </c>
      <c r="E13" s="4">
        <v>0.14736627889088447</v>
      </c>
      <c r="F13" s="5">
        <v>5.6144037579264811E-2</v>
      </c>
      <c r="G13" s="5">
        <v>1.1630955139667993E-3</v>
      </c>
      <c r="H13" s="5">
        <v>0.5442896725899985</v>
      </c>
      <c r="I13" s="5">
        <v>1.1500700756758719E-2</v>
      </c>
      <c r="J13" s="5">
        <v>6.9903596805374654E-2</v>
      </c>
      <c r="K13" s="5">
        <v>9.392226014546442E-4</v>
      </c>
      <c r="L13" s="3">
        <v>457.45000000000005</v>
      </c>
      <c r="M13" s="3">
        <v>44.44</v>
      </c>
      <c r="N13" s="3">
        <v>441.24896764662856</v>
      </c>
      <c r="O13" s="3">
        <v>7.5677551097176714</v>
      </c>
      <c r="P13" s="3">
        <v>435.57484590692286</v>
      </c>
      <c r="Q13" s="3">
        <v>5.6639172595874472</v>
      </c>
      <c r="R13" s="2" t="s">
        <v>30</v>
      </c>
      <c r="S13" s="6" t="s">
        <v>17</v>
      </c>
      <c r="U13" s="3"/>
      <c r="V13" s="3"/>
      <c r="W13" s="20"/>
    </row>
    <row r="14" spans="1:23" x14ac:dyDescent="0.25">
      <c r="A14" s="2" t="s">
        <v>27</v>
      </c>
      <c r="B14" s="2" t="s">
        <v>83</v>
      </c>
      <c r="C14" s="3">
        <v>147.80485837025515</v>
      </c>
      <c r="D14" s="3">
        <v>499.45972356029171</v>
      </c>
      <c r="E14" s="4">
        <v>0.29592948419676335</v>
      </c>
      <c r="F14" s="5">
        <v>5.6141440537230074E-2</v>
      </c>
      <c r="G14" s="5">
        <v>1.1786450364229795E-3</v>
      </c>
      <c r="H14" s="5">
        <v>0.54256193341870829</v>
      </c>
      <c r="I14" s="5">
        <v>1.2181050932633728E-2</v>
      </c>
      <c r="J14" s="5">
        <v>6.9958296742387058E-2</v>
      </c>
      <c r="K14" s="5">
        <v>9.5560511900236644E-4</v>
      </c>
      <c r="L14" s="3">
        <v>457.45000000000005</v>
      </c>
      <c r="M14" s="3">
        <v>48.142500000000013</v>
      </c>
      <c r="N14" s="3">
        <v>440.1123291021936</v>
      </c>
      <c r="O14" s="3">
        <v>8.0236942319506461</v>
      </c>
      <c r="P14" s="3">
        <v>435.90441712911905</v>
      </c>
      <c r="Q14" s="3">
        <v>5.762255143400667</v>
      </c>
      <c r="R14" s="2" t="s">
        <v>13</v>
      </c>
      <c r="S14" s="6" t="s">
        <v>14</v>
      </c>
      <c r="U14" s="3"/>
      <c r="V14" s="3"/>
      <c r="W14" s="20"/>
    </row>
    <row r="15" spans="1:23" x14ac:dyDescent="0.25">
      <c r="A15" s="2" t="s">
        <v>28</v>
      </c>
      <c r="B15" s="2" t="s">
        <v>82</v>
      </c>
      <c r="C15" s="3">
        <v>109.6676493645526</v>
      </c>
      <c r="D15" s="3">
        <v>806.47471555487164</v>
      </c>
      <c r="E15" s="4">
        <v>0.13598398963952507</v>
      </c>
      <c r="F15" s="5">
        <v>6.3713149951471315E-2</v>
      </c>
      <c r="G15" s="5">
        <v>1.0545218400824174E-3</v>
      </c>
      <c r="H15" s="5">
        <v>0.95549769143700491</v>
      </c>
      <c r="I15" s="5">
        <v>3.4541919135652875E-2</v>
      </c>
      <c r="J15" s="5">
        <v>0.10738481121455433</v>
      </c>
      <c r="K15" s="5">
        <v>3.0127791276112724E-3</v>
      </c>
      <c r="L15" s="3">
        <v>731.49</v>
      </c>
      <c r="M15" s="3">
        <v>35.18</v>
      </c>
      <c r="N15" s="3">
        <v>680.96129833378552</v>
      </c>
      <c r="O15" s="3">
        <v>17.937596129222982</v>
      </c>
      <c r="P15" s="3">
        <v>657.54204412745366</v>
      </c>
      <c r="Q15" s="3">
        <v>17.538320751435606</v>
      </c>
      <c r="R15" s="2" t="s">
        <v>20</v>
      </c>
      <c r="S15" s="6" t="s">
        <v>14</v>
      </c>
      <c r="U15" s="3"/>
      <c r="V15" s="3"/>
      <c r="W15" s="20"/>
    </row>
    <row r="16" spans="1:23" x14ac:dyDescent="0.25">
      <c r="A16" s="2" t="s">
        <v>29</v>
      </c>
      <c r="B16" s="2" t="s">
        <v>84</v>
      </c>
      <c r="C16" s="24">
        <v>73.607073783520192</v>
      </c>
      <c r="D16" s="3">
        <v>257.07730138440382</v>
      </c>
      <c r="E16" s="4">
        <v>0.28632272622722393</v>
      </c>
      <c r="F16" s="5">
        <v>5.6026525665308143E-2</v>
      </c>
      <c r="G16" s="5">
        <v>1.6918700811664694E-3</v>
      </c>
      <c r="H16" s="5">
        <v>0.53973881823291459</v>
      </c>
      <c r="I16" s="5">
        <v>1.5911193701405407E-2</v>
      </c>
      <c r="J16" s="5">
        <v>7.0438141951922509E-2</v>
      </c>
      <c r="K16" s="5">
        <v>1.132799553478285E-3</v>
      </c>
      <c r="L16" s="3">
        <v>453.75</v>
      </c>
      <c r="M16" s="3">
        <v>68.512499999999989</v>
      </c>
      <c r="N16" s="3">
        <v>438.25232623447425</v>
      </c>
      <c r="O16" s="3">
        <v>10.496891541871189</v>
      </c>
      <c r="P16" s="3">
        <v>438.79479851816268</v>
      </c>
      <c r="Q16" s="3">
        <v>6.8260821013131796</v>
      </c>
      <c r="R16" s="2" t="s">
        <v>13</v>
      </c>
      <c r="S16" s="6" t="s">
        <v>14</v>
      </c>
      <c r="U16" s="3"/>
      <c r="V16" s="3"/>
      <c r="W16" s="20"/>
    </row>
    <row r="17" spans="1:23" x14ac:dyDescent="0.25">
      <c r="A17" s="2" t="s">
        <v>31</v>
      </c>
      <c r="B17" s="2" t="s">
        <v>81</v>
      </c>
      <c r="C17" s="24">
        <v>65.115881304032712</v>
      </c>
      <c r="D17" s="3">
        <v>402.69248110802437</v>
      </c>
      <c r="E17" s="4">
        <v>0.16170125929558898</v>
      </c>
      <c r="F17" s="5">
        <v>5.9168515873110658E-2</v>
      </c>
      <c r="G17" s="5">
        <v>1.4675442312867566E-3</v>
      </c>
      <c r="H17" s="5">
        <v>0.57340793871611984</v>
      </c>
      <c r="I17" s="5">
        <v>1.6687393439944104E-2</v>
      </c>
      <c r="J17" s="5">
        <v>7.0371846246742711E-2</v>
      </c>
      <c r="K17" s="5">
        <v>1.3844531991892908E-3</v>
      </c>
      <c r="L17" s="3">
        <v>572.255</v>
      </c>
      <c r="M17" s="3">
        <v>55.545000000000073</v>
      </c>
      <c r="N17" s="3">
        <v>460.21620397078181</v>
      </c>
      <c r="O17" s="3">
        <v>10.773588348677908</v>
      </c>
      <c r="P17" s="3">
        <v>438.3955388205934</v>
      </c>
      <c r="Q17" s="3">
        <v>8.3413584055418717</v>
      </c>
      <c r="R17" s="2" t="s">
        <v>25</v>
      </c>
      <c r="S17" s="6" t="s">
        <v>17</v>
      </c>
      <c r="U17" s="3"/>
      <c r="V17" s="3"/>
      <c r="W17" s="20"/>
    </row>
    <row r="18" spans="1:23" ht="15.6" x14ac:dyDescent="0.25">
      <c r="A18" s="126" t="s">
        <v>92</v>
      </c>
      <c r="B18" s="126"/>
      <c r="C18" s="126"/>
      <c r="D18" s="126"/>
      <c r="E18" s="126"/>
      <c r="F18" s="126"/>
      <c r="G18" s="126"/>
      <c r="H18" s="126"/>
      <c r="I18" s="126"/>
      <c r="J18" s="126"/>
      <c r="K18" s="126"/>
      <c r="L18" s="126"/>
      <c r="M18" s="126"/>
      <c r="N18" s="126"/>
      <c r="O18" s="126"/>
      <c r="P18" s="126"/>
      <c r="Q18" s="126"/>
      <c r="R18" s="126"/>
      <c r="S18" s="126"/>
    </row>
    <row r="19" spans="1:23" x14ac:dyDescent="0.25">
      <c r="A19" s="2" t="s">
        <v>32</v>
      </c>
      <c r="B19" s="2" t="s">
        <v>84</v>
      </c>
      <c r="C19" s="3">
        <v>184.88980794727635</v>
      </c>
      <c r="D19" s="3">
        <v>677.09075333586941</v>
      </c>
      <c r="E19" s="4">
        <v>0.27306503158751921</v>
      </c>
      <c r="F19" s="5">
        <v>5.6309515308360564E-2</v>
      </c>
      <c r="G19" s="5">
        <v>1.5377097432565346E-3</v>
      </c>
      <c r="H19" s="5">
        <v>0.54496481144695241</v>
      </c>
      <c r="I19" s="5">
        <v>1.7313921931949198E-2</v>
      </c>
      <c r="J19" s="5">
        <v>6.9951092454662495E-2</v>
      </c>
      <c r="K19" s="5">
        <v>1.6232426967312166E-3</v>
      </c>
      <c r="L19" s="3">
        <v>464.86</v>
      </c>
      <c r="M19" s="3">
        <v>28.699999999999989</v>
      </c>
      <c r="N19" s="3">
        <v>441.69277994399846</v>
      </c>
      <c r="O19" s="3">
        <v>11.383033315663601</v>
      </c>
      <c r="P19" s="3">
        <v>435.86101171878289</v>
      </c>
      <c r="Q19" s="3">
        <v>9.7828065555779347</v>
      </c>
      <c r="R19" s="2" t="s">
        <v>30</v>
      </c>
      <c r="S19" s="7">
        <v>632.25830543095014</v>
      </c>
      <c r="U19" s="3"/>
      <c r="V19" s="3"/>
    </row>
    <row r="20" spans="1:23" x14ac:dyDescent="0.25">
      <c r="A20" s="2" t="s">
        <v>33</v>
      </c>
      <c r="B20" s="2" t="s">
        <v>82</v>
      </c>
      <c r="C20" s="3">
        <v>233.63511048745053</v>
      </c>
      <c r="D20" s="3">
        <v>324.0773471856603</v>
      </c>
      <c r="E20" s="4">
        <v>0.72092391682533608</v>
      </c>
      <c r="F20" s="5">
        <v>6.1259141853859424E-2</v>
      </c>
      <c r="G20" s="5">
        <v>2.4547070401025675E-3</v>
      </c>
      <c r="H20" s="5">
        <v>0.76065894389457234</v>
      </c>
      <c r="I20" s="5">
        <v>3.5268275625428405E-2</v>
      </c>
      <c r="J20" s="5">
        <v>8.9195219752741917E-2</v>
      </c>
      <c r="K20" s="5">
        <v>1.5337562998481336E-3</v>
      </c>
      <c r="L20" s="3">
        <v>650.01499999999999</v>
      </c>
      <c r="M20" s="3">
        <v>85.172499999999999</v>
      </c>
      <c r="N20" s="3">
        <v>574.39014968775928</v>
      </c>
      <c r="O20" s="3">
        <v>20.342156777956404</v>
      </c>
      <c r="P20" s="3">
        <v>550.77578107190141</v>
      </c>
      <c r="Q20" s="3">
        <v>9.0775599443326769</v>
      </c>
      <c r="R20" s="2" t="s">
        <v>25</v>
      </c>
      <c r="S20" s="7" t="s">
        <v>95</v>
      </c>
      <c r="U20" s="3"/>
      <c r="V20" s="3"/>
    </row>
    <row r="21" spans="1:23" x14ac:dyDescent="0.25">
      <c r="A21" s="2" t="s">
        <v>34</v>
      </c>
      <c r="B21" s="2" t="s">
        <v>85</v>
      </c>
      <c r="C21" s="24">
        <v>92.426068226061943</v>
      </c>
      <c r="D21" s="3">
        <v>352.35398409330662</v>
      </c>
      <c r="E21" s="4">
        <v>0.26231026864616536</v>
      </c>
      <c r="F21" s="5">
        <v>6.583954088355104E-2</v>
      </c>
      <c r="G21" s="5">
        <v>1.948065078723386E-3</v>
      </c>
      <c r="H21" s="5">
        <v>1.0217668472092298</v>
      </c>
      <c r="I21" s="5">
        <v>3.3242279662127269E-2</v>
      </c>
      <c r="J21" s="5">
        <v>0.11205057418272271</v>
      </c>
      <c r="K21" s="5">
        <v>1.9690004287371038E-3</v>
      </c>
      <c r="L21" s="7">
        <v>1200</v>
      </c>
      <c r="M21" s="3">
        <v>61.104999999999997</v>
      </c>
      <c r="N21" s="3">
        <v>714.8010417246237</v>
      </c>
      <c r="O21" s="3">
        <v>16.6966283369282</v>
      </c>
      <c r="P21" s="3">
        <v>684.64577066453364</v>
      </c>
      <c r="Q21" s="3">
        <v>11.414054223277844</v>
      </c>
      <c r="R21" s="2" t="s">
        <v>25</v>
      </c>
      <c r="S21" s="7" t="s">
        <v>95</v>
      </c>
      <c r="U21" s="3"/>
      <c r="V21" s="3"/>
    </row>
    <row r="22" spans="1:23" x14ac:dyDescent="0.25">
      <c r="A22" s="2" t="s">
        <v>35</v>
      </c>
      <c r="B22" s="2" t="s">
        <v>81</v>
      </c>
      <c r="C22" s="24">
        <v>48.720139304671733</v>
      </c>
      <c r="D22" s="3">
        <v>232.96896433990065</v>
      </c>
      <c r="E22" s="4">
        <v>0.20912716611294743</v>
      </c>
      <c r="F22" s="5">
        <v>5.7710537792636511E-2</v>
      </c>
      <c r="G22" s="5">
        <v>2.3285864090040794E-3</v>
      </c>
      <c r="H22" s="5">
        <v>0.56427847933607367</v>
      </c>
      <c r="I22" s="5">
        <v>2.6910585702089963E-2</v>
      </c>
      <c r="J22" s="5">
        <v>6.9926358724774873E-2</v>
      </c>
      <c r="K22" s="5">
        <v>1.1205715846359747E-3</v>
      </c>
      <c r="L22" s="3">
        <v>520.41</v>
      </c>
      <c r="M22" s="3">
        <v>88.875</v>
      </c>
      <c r="N22" s="3">
        <v>454.30743982793206</v>
      </c>
      <c r="O22" s="3">
        <v>17.470562942833347</v>
      </c>
      <c r="P22" s="3">
        <v>435.71199022501213</v>
      </c>
      <c r="Q22" s="3">
        <v>6.7556552351771808</v>
      </c>
      <c r="R22" s="2" t="s">
        <v>25</v>
      </c>
      <c r="S22" s="7">
        <v>705.07169868032145</v>
      </c>
      <c r="U22" s="3"/>
      <c r="V22" s="3"/>
    </row>
    <row r="23" spans="1:23" x14ac:dyDescent="0.25">
      <c r="A23" s="2" t="s">
        <v>36</v>
      </c>
      <c r="B23" s="2" t="s">
        <v>82</v>
      </c>
      <c r="C23" s="3">
        <v>148.83711614513268</v>
      </c>
      <c r="D23" s="3">
        <v>680.42278486194164</v>
      </c>
      <c r="E23" s="4">
        <v>0.21874211072360233</v>
      </c>
      <c r="F23" s="5">
        <v>7.6328003166774169E-2</v>
      </c>
      <c r="G23" s="5">
        <v>1.8469690944931149E-3</v>
      </c>
      <c r="H23" s="5">
        <v>1.6427602306962508</v>
      </c>
      <c r="I23" s="5">
        <v>4.460679587062067E-2</v>
      </c>
      <c r="J23" s="5">
        <v>0.15574942141177214</v>
      </c>
      <c r="K23" s="5">
        <v>2.162677696783548E-3</v>
      </c>
      <c r="L23" s="7">
        <v>1103.3900000000001</v>
      </c>
      <c r="M23" s="3">
        <v>48.92</v>
      </c>
      <c r="N23" s="3">
        <v>986.7735318986048</v>
      </c>
      <c r="O23" s="3">
        <v>17.140142363859013</v>
      </c>
      <c r="P23" s="3">
        <v>933.11189859119941</v>
      </c>
      <c r="Q23" s="3">
        <v>12.062763943275286</v>
      </c>
      <c r="R23" s="2" t="s">
        <v>37</v>
      </c>
      <c r="S23" s="7" t="s">
        <v>14</v>
      </c>
      <c r="U23" s="3"/>
      <c r="V23" s="3"/>
    </row>
    <row r="24" spans="1:23" x14ac:dyDescent="0.25">
      <c r="A24" s="2" t="s">
        <v>38</v>
      </c>
      <c r="B24" s="2" t="s">
        <v>81</v>
      </c>
      <c r="C24" s="3">
        <v>141.03693780106218</v>
      </c>
      <c r="D24" s="3">
        <v>317.3588986574884</v>
      </c>
      <c r="E24" s="4">
        <v>0.4444083288594885</v>
      </c>
      <c r="F24" s="5">
        <v>5.9460796889698991E-2</v>
      </c>
      <c r="G24" s="5">
        <v>2.06955225532343E-3</v>
      </c>
      <c r="H24" s="5">
        <v>0.57706543048586578</v>
      </c>
      <c r="I24" s="5">
        <v>2.2026525426635895E-2</v>
      </c>
      <c r="J24" s="5">
        <v>7.0123348987415082E-2</v>
      </c>
      <c r="K24" s="5">
        <v>1.0679634249742809E-3</v>
      </c>
      <c r="L24" s="3">
        <v>583.36</v>
      </c>
      <c r="M24" s="3">
        <v>75.912500000000023</v>
      </c>
      <c r="N24" s="3">
        <v>462.57379052596974</v>
      </c>
      <c r="O24" s="3">
        <v>14.185119357474687</v>
      </c>
      <c r="P24" s="3">
        <v>436.89876716933429</v>
      </c>
      <c r="Q24" s="3">
        <v>6.4377272833390151</v>
      </c>
      <c r="R24" s="2" t="s">
        <v>37</v>
      </c>
      <c r="S24" s="7" t="s">
        <v>17</v>
      </c>
      <c r="U24" s="3"/>
      <c r="V24" s="3"/>
    </row>
    <row r="25" spans="1:23" x14ac:dyDescent="0.25">
      <c r="A25" s="2" t="s">
        <v>39</v>
      </c>
      <c r="B25" s="2" t="s">
        <v>81</v>
      </c>
      <c r="C25" s="3">
        <v>117.05635115950327</v>
      </c>
      <c r="D25" s="3">
        <v>641.46889781125742</v>
      </c>
      <c r="E25" s="4">
        <v>0.18248172523860282</v>
      </c>
      <c r="F25" s="5">
        <v>5.8120805591925041E-2</v>
      </c>
      <c r="G25" s="5">
        <v>1.5849613464342515E-3</v>
      </c>
      <c r="H25" s="5">
        <v>0.56904484832085978</v>
      </c>
      <c r="I25" s="5">
        <v>1.6400916302573211E-2</v>
      </c>
      <c r="J25" s="5">
        <v>7.072249281093379E-2</v>
      </c>
      <c r="K25" s="5">
        <v>9.0002282746852339E-4</v>
      </c>
      <c r="L25" s="3">
        <v>600.02499999999998</v>
      </c>
      <c r="M25" s="3">
        <v>61.10250000000002</v>
      </c>
      <c r="N25" s="3">
        <v>457.39661609201869</v>
      </c>
      <c r="O25" s="3">
        <v>10.618155127610484</v>
      </c>
      <c r="P25" s="3">
        <v>440.5069945965343</v>
      </c>
      <c r="Q25" s="3">
        <v>5.4239148777407404</v>
      </c>
      <c r="R25" s="2" t="s">
        <v>20</v>
      </c>
      <c r="S25" s="7">
        <v>641.7367879940723</v>
      </c>
      <c r="U25" s="3"/>
      <c r="V25" s="3"/>
    </row>
    <row r="26" spans="1:23" x14ac:dyDescent="0.25">
      <c r="A26" s="2" t="s">
        <v>40</v>
      </c>
      <c r="B26" s="2" t="s">
        <v>81</v>
      </c>
      <c r="C26" s="3">
        <v>177.56336754502692</v>
      </c>
      <c r="D26" s="3">
        <v>1291.4036018763477</v>
      </c>
      <c r="E26" s="4">
        <v>0.13749641652465258</v>
      </c>
      <c r="F26" s="5">
        <v>5.6163818077294175E-2</v>
      </c>
      <c r="G26" s="5">
        <v>1.3203596831700241E-3</v>
      </c>
      <c r="H26" s="5">
        <v>0.54772269619445035</v>
      </c>
      <c r="I26" s="5">
        <v>1.4141931012003931E-2</v>
      </c>
      <c r="J26" s="5">
        <v>7.0428851989840613E-2</v>
      </c>
      <c r="K26" s="5">
        <v>1.0085838326568421E-3</v>
      </c>
      <c r="L26" s="3">
        <v>457.45000000000005</v>
      </c>
      <c r="M26" s="3">
        <v>51.847499999999968</v>
      </c>
      <c r="N26" s="3">
        <v>443.50370340186566</v>
      </c>
      <c r="O26" s="3">
        <v>9.2827102827883508</v>
      </c>
      <c r="P26" s="3">
        <v>438.73885207825271</v>
      </c>
      <c r="Q26" s="3">
        <v>6.0785854583734933</v>
      </c>
      <c r="R26" s="2" t="s">
        <v>30</v>
      </c>
      <c r="S26" s="7">
        <v>610.9421111769484</v>
      </c>
      <c r="U26" s="3"/>
      <c r="V26" s="3"/>
    </row>
    <row r="27" spans="1:23" x14ac:dyDescent="0.25">
      <c r="A27" s="2" t="s">
        <v>41</v>
      </c>
      <c r="B27" s="2" t="s">
        <v>82</v>
      </c>
      <c r="C27" s="24">
        <v>81.584769348125306</v>
      </c>
      <c r="D27" s="3">
        <v>261.40713188025984</v>
      </c>
      <c r="E27" s="4">
        <v>0.31209848316417027</v>
      </c>
      <c r="F27" s="5">
        <v>0.18210989323549276</v>
      </c>
      <c r="G27" s="5">
        <v>3.2681535134813622E-3</v>
      </c>
      <c r="H27" s="5">
        <v>11.861750758169855</v>
      </c>
      <c r="I27" s="5">
        <v>0.24332534508447101</v>
      </c>
      <c r="J27" s="5">
        <v>0.4707434079381273</v>
      </c>
      <c r="K27" s="5">
        <v>5.0072128689126177E-3</v>
      </c>
      <c r="L27" s="7">
        <v>2671.915</v>
      </c>
      <c r="M27" s="3">
        <v>29.625</v>
      </c>
      <c r="N27" s="7">
        <v>2593.5501338984323</v>
      </c>
      <c r="O27" s="3">
        <v>19.21184129113476</v>
      </c>
      <c r="P27" s="3">
        <v>2486.8202587806109</v>
      </c>
      <c r="Q27" s="3">
        <v>21.947195269094664</v>
      </c>
      <c r="R27" s="2" t="s">
        <v>25</v>
      </c>
      <c r="S27" s="7" t="s">
        <v>95</v>
      </c>
      <c r="U27" s="3"/>
      <c r="V27" s="3"/>
    </row>
    <row r="28" spans="1:23" x14ac:dyDescent="0.25">
      <c r="A28" s="2" t="s">
        <v>42</v>
      </c>
      <c r="B28" s="2" t="s">
        <v>81</v>
      </c>
      <c r="C28" s="24">
        <v>81.628720463525312</v>
      </c>
      <c r="D28" s="3">
        <v>512.03928953236607</v>
      </c>
      <c r="E28" s="4">
        <v>0.15941886127151489</v>
      </c>
      <c r="F28" s="5">
        <v>5.8260242670949473E-2</v>
      </c>
      <c r="G28" s="5">
        <v>1.7550865973360219E-3</v>
      </c>
      <c r="H28" s="5">
        <v>0.57226989873555334</v>
      </c>
      <c r="I28" s="5">
        <v>2.40738351980621E-2</v>
      </c>
      <c r="J28" s="5">
        <v>7.0248472347638605E-2</v>
      </c>
      <c r="K28" s="5">
        <v>1.6735539601610222E-3</v>
      </c>
      <c r="L28" s="3">
        <v>538.92499999999995</v>
      </c>
      <c r="M28" s="3">
        <v>66.65500000000003</v>
      </c>
      <c r="N28" s="3">
        <v>459.48151553775</v>
      </c>
      <c r="O28" s="3">
        <v>15.55019282884569</v>
      </c>
      <c r="P28" s="3">
        <v>437.65246519202094</v>
      </c>
      <c r="Q28" s="3">
        <v>10.083066572218092</v>
      </c>
      <c r="R28" s="2" t="s">
        <v>25</v>
      </c>
      <c r="S28" s="7">
        <v>670.63693200627347</v>
      </c>
      <c r="U28" s="3"/>
      <c r="V28" s="3"/>
    </row>
    <row r="29" spans="1:23" x14ac:dyDescent="0.25">
      <c r="A29" s="2" t="s">
        <v>43</v>
      </c>
      <c r="B29" s="2" t="s">
        <v>81</v>
      </c>
      <c r="C29" s="3">
        <v>146.59109927216298</v>
      </c>
      <c r="D29" s="3">
        <v>664.00316542746339</v>
      </c>
      <c r="E29" s="4">
        <v>0.22076867536887787</v>
      </c>
      <c r="F29" s="5">
        <v>5.5632374377874952E-2</v>
      </c>
      <c r="G29" s="5">
        <v>1.6568546174427694E-3</v>
      </c>
      <c r="H29" s="5">
        <v>0.54191795902869822</v>
      </c>
      <c r="I29" s="5">
        <v>1.7899574120227059E-2</v>
      </c>
      <c r="J29" s="5">
        <v>7.0149056923423728E-2</v>
      </c>
      <c r="K29" s="5">
        <v>8.8775844026131871E-4</v>
      </c>
      <c r="L29" s="3">
        <v>438.935</v>
      </c>
      <c r="M29" s="3">
        <v>66.659999999999968</v>
      </c>
      <c r="N29" s="3">
        <v>439.68834793541777</v>
      </c>
      <c r="O29" s="3">
        <v>11.791010087440061</v>
      </c>
      <c r="P29" s="3">
        <v>437.05362970256067</v>
      </c>
      <c r="Q29" s="3">
        <v>5.3529263273615326</v>
      </c>
      <c r="R29" s="2" t="s">
        <v>13</v>
      </c>
      <c r="S29" s="7">
        <v>657.11663903829458</v>
      </c>
      <c r="U29" s="3"/>
      <c r="V29" s="3"/>
    </row>
    <row r="30" spans="1:23" x14ac:dyDescent="0.25">
      <c r="A30" s="2" t="s">
        <v>44</v>
      </c>
      <c r="B30" s="2" t="s">
        <v>81</v>
      </c>
      <c r="C30" s="3">
        <v>162.31615031297363</v>
      </c>
      <c r="D30" s="3">
        <v>519.55094591461693</v>
      </c>
      <c r="E30" s="4">
        <v>0.31241623480683389</v>
      </c>
      <c r="F30" s="5">
        <v>5.6605793601947563E-2</v>
      </c>
      <c r="G30" s="5">
        <v>1.9453063625551386E-3</v>
      </c>
      <c r="H30" s="5">
        <v>0.54789874488983015</v>
      </c>
      <c r="I30" s="5">
        <v>1.916824516025057E-2</v>
      </c>
      <c r="J30" s="5">
        <v>7.0024445844975761E-2</v>
      </c>
      <c r="K30" s="5">
        <v>8.5512781219468663E-4</v>
      </c>
      <c r="L30" s="3">
        <v>475.97</v>
      </c>
      <c r="M30" s="3">
        <v>75.917499999999961</v>
      </c>
      <c r="N30" s="3">
        <v>443.61919353231701</v>
      </c>
      <c r="O30" s="3">
        <v>12.577509839011954</v>
      </c>
      <c r="P30" s="3">
        <v>436.3029479253828</v>
      </c>
      <c r="Q30" s="3">
        <v>5.1571435617600745</v>
      </c>
      <c r="R30" s="2" t="s">
        <v>30</v>
      </c>
      <c r="S30" s="7">
        <v>665.37334981817787</v>
      </c>
      <c r="U30" s="3"/>
      <c r="V30" s="3"/>
    </row>
    <row r="31" spans="1:23" x14ac:dyDescent="0.25">
      <c r="A31" s="2" t="s">
        <v>45</v>
      </c>
      <c r="B31" s="2" t="s">
        <v>82</v>
      </c>
      <c r="C31" s="3">
        <v>164.79116244194546</v>
      </c>
      <c r="D31" s="3">
        <v>139.68820159417473</v>
      </c>
      <c r="E31" s="4">
        <v>1.1797070945239914</v>
      </c>
      <c r="F31" s="5">
        <v>5.7693802012439038E-2</v>
      </c>
      <c r="G31" s="5">
        <v>2.593208603910845E-3</v>
      </c>
      <c r="H31" s="5">
        <v>0.73217977403728518</v>
      </c>
      <c r="I31" s="5">
        <v>3.4064032060780611E-2</v>
      </c>
      <c r="J31" s="5">
        <v>9.2521823145815113E-2</v>
      </c>
      <c r="K31" s="5">
        <v>1.6109438856987371E-3</v>
      </c>
      <c r="L31" s="3">
        <v>516.70500000000004</v>
      </c>
      <c r="M31" s="3">
        <v>98.132499999999993</v>
      </c>
      <c r="N31" s="3">
        <v>557.83175142142045</v>
      </c>
      <c r="O31" s="3">
        <v>19.970502577469802</v>
      </c>
      <c r="P31" s="3">
        <v>570.43431560104784</v>
      </c>
      <c r="Q31" s="3">
        <v>9.5053653095001209</v>
      </c>
      <c r="R31" s="2" t="s">
        <v>16</v>
      </c>
      <c r="S31" s="7" t="s">
        <v>94</v>
      </c>
      <c r="U31" s="3"/>
      <c r="V31" s="3"/>
    </row>
    <row r="32" spans="1:23" ht="15.6" x14ac:dyDescent="0.25">
      <c r="A32" s="126" t="s">
        <v>91</v>
      </c>
      <c r="B32" s="126"/>
      <c r="C32" s="126"/>
      <c r="D32" s="126"/>
      <c r="E32" s="126"/>
      <c r="F32" s="126"/>
      <c r="G32" s="126"/>
      <c r="H32" s="126"/>
      <c r="I32" s="126"/>
      <c r="J32" s="126"/>
      <c r="K32" s="126"/>
      <c r="L32" s="126"/>
      <c r="M32" s="126"/>
      <c r="N32" s="126"/>
      <c r="O32" s="126"/>
      <c r="P32" s="126"/>
      <c r="Q32" s="126"/>
      <c r="R32" s="126"/>
      <c r="S32" s="126"/>
      <c r="U32" s="3"/>
      <c r="V32" s="7"/>
    </row>
    <row r="33" spans="1:22" x14ac:dyDescent="0.25">
      <c r="A33" s="8" t="s">
        <v>46</v>
      </c>
      <c r="B33" s="8" t="s">
        <v>81</v>
      </c>
      <c r="C33" s="25">
        <v>71.963484316042724</v>
      </c>
      <c r="D33" s="25">
        <v>82.129849995069762</v>
      </c>
      <c r="E33" s="4">
        <v>0.87621594731224617</v>
      </c>
      <c r="F33" s="10">
        <v>5.9353932565511226E-2</v>
      </c>
      <c r="G33" s="10">
        <v>4.3977540961940851E-3</v>
      </c>
      <c r="H33" s="10">
        <v>0.5959571958930987</v>
      </c>
      <c r="I33" s="10">
        <v>3.9698231487735006E-2</v>
      </c>
      <c r="J33" s="10">
        <v>6.9161400305643689E-2</v>
      </c>
      <c r="K33" s="10">
        <v>1.483086305986376E-3</v>
      </c>
      <c r="L33" s="9">
        <v>588.91499999999996</v>
      </c>
      <c r="M33" s="9">
        <v>167.57000000000002</v>
      </c>
      <c r="N33" s="9">
        <v>474.66485155314189</v>
      </c>
      <c r="O33" s="9">
        <v>25.25894995081277</v>
      </c>
      <c r="P33" s="9">
        <v>431.101390223956</v>
      </c>
      <c r="Q33" s="9">
        <v>8.9451675351154005</v>
      </c>
      <c r="R33" s="8" t="s">
        <v>53</v>
      </c>
      <c r="S33" s="11">
        <v>731.32775971148783</v>
      </c>
      <c r="U33" s="9"/>
      <c r="V33" s="9"/>
    </row>
    <row r="34" spans="1:22" x14ac:dyDescent="0.25">
      <c r="A34" s="8" t="s">
        <v>48</v>
      </c>
      <c r="B34" s="8" t="s">
        <v>81</v>
      </c>
      <c r="C34" s="9">
        <v>120.83652159749508</v>
      </c>
      <c r="D34" s="9">
        <v>289.44349260673465</v>
      </c>
      <c r="E34" s="4">
        <v>0.41747879874319727</v>
      </c>
      <c r="F34" s="10">
        <v>5.1463860337332606E-2</v>
      </c>
      <c r="G34" s="10">
        <v>2.4050283003593091E-3</v>
      </c>
      <c r="H34" s="10">
        <v>0.49106910509840257</v>
      </c>
      <c r="I34" s="10">
        <v>2.391145549160421E-2</v>
      </c>
      <c r="J34" s="10">
        <v>6.944694253462351E-2</v>
      </c>
      <c r="K34" s="10">
        <v>1.0782113046306637E-3</v>
      </c>
      <c r="L34" s="9">
        <v>261.17500000000001</v>
      </c>
      <c r="M34" s="9">
        <v>107.3925</v>
      </c>
      <c r="N34" s="9">
        <v>405.63881084742633</v>
      </c>
      <c r="O34" s="9">
        <v>16.284535844864394</v>
      </c>
      <c r="P34" s="9">
        <v>432.82281199955861</v>
      </c>
      <c r="Q34" s="9">
        <v>6.4992462216098374</v>
      </c>
      <c r="R34" s="8" t="s">
        <v>49</v>
      </c>
      <c r="S34" s="11">
        <v>655.78666599143753</v>
      </c>
      <c r="U34" s="9"/>
      <c r="V34" s="9"/>
    </row>
    <row r="35" spans="1:22" x14ac:dyDescent="0.25">
      <c r="A35" s="8" t="s">
        <v>50</v>
      </c>
      <c r="B35" s="8" t="s">
        <v>85</v>
      </c>
      <c r="C35" s="9">
        <v>250.56278436580567</v>
      </c>
      <c r="D35" s="9">
        <v>769.27917979199754</v>
      </c>
      <c r="E35" s="4">
        <v>0.32571112145990272</v>
      </c>
      <c r="F35" s="10">
        <v>8.2279398592738501E-2</v>
      </c>
      <c r="G35" s="10">
        <v>1.6609752220830781E-3</v>
      </c>
      <c r="H35" s="10">
        <v>1.8743770046982371</v>
      </c>
      <c r="I35" s="10">
        <v>7.7435508612601234E-2</v>
      </c>
      <c r="J35" s="10">
        <v>0.16226386866322257</v>
      </c>
      <c r="K35" s="10">
        <v>5.280496555135258E-3</v>
      </c>
      <c r="L35" s="11">
        <v>1253.7</v>
      </c>
      <c r="M35" s="9">
        <v>43.52</v>
      </c>
      <c r="N35" s="11">
        <v>1072.0779375029379</v>
      </c>
      <c r="O35" s="9">
        <v>27.360966459346969</v>
      </c>
      <c r="P35" s="9">
        <v>969.34545763992958</v>
      </c>
      <c r="Q35" s="9">
        <v>29.288101450732256</v>
      </c>
      <c r="R35" s="8" t="s">
        <v>51</v>
      </c>
      <c r="S35" s="11" t="s">
        <v>94</v>
      </c>
      <c r="U35" s="9"/>
      <c r="V35" s="9"/>
    </row>
    <row r="36" spans="1:22" x14ac:dyDescent="0.25">
      <c r="A36" s="8" t="s">
        <v>52</v>
      </c>
      <c r="B36" s="8" t="s">
        <v>83</v>
      </c>
      <c r="C36" s="9">
        <v>191.16934760704294</v>
      </c>
      <c r="D36" s="9">
        <v>179.27414798203452</v>
      </c>
      <c r="E36" s="4">
        <v>1.0663520075755735</v>
      </c>
      <c r="F36" s="10">
        <v>6.2791638487743551E-2</v>
      </c>
      <c r="G36" s="10">
        <v>2.6464367778053738E-3</v>
      </c>
      <c r="H36" s="10">
        <v>0.60331725158954363</v>
      </c>
      <c r="I36" s="10">
        <v>2.438906691474203E-2</v>
      </c>
      <c r="J36" s="10">
        <v>6.9881714857670293E-2</v>
      </c>
      <c r="K36" s="10">
        <v>1.0433240987722976E-3</v>
      </c>
      <c r="L36" s="9">
        <v>701.86</v>
      </c>
      <c r="M36" s="9">
        <v>89.65</v>
      </c>
      <c r="N36" s="9">
        <v>479.33671645999436</v>
      </c>
      <c r="O36" s="9">
        <v>15.446821623751106</v>
      </c>
      <c r="P36" s="9">
        <v>435.44300081269739</v>
      </c>
      <c r="Q36" s="9">
        <v>6.2863971833939729</v>
      </c>
      <c r="R36" s="8" t="s">
        <v>53</v>
      </c>
      <c r="S36" s="11">
        <v>726.52956625346144</v>
      </c>
      <c r="U36" s="9"/>
      <c r="V36" s="9"/>
    </row>
    <row r="37" spans="1:22" x14ac:dyDescent="0.25">
      <c r="A37" s="8" t="s">
        <v>54</v>
      </c>
      <c r="B37" s="8" t="s">
        <v>82</v>
      </c>
      <c r="C37" s="9">
        <v>166.34191512627143</v>
      </c>
      <c r="D37" s="9">
        <v>781.79449048153026</v>
      </c>
      <c r="E37" s="4">
        <v>0.2127693622192407</v>
      </c>
      <c r="F37" s="10">
        <v>6.3785910992894268E-2</v>
      </c>
      <c r="G37" s="10">
        <v>1.4450922214542478E-3</v>
      </c>
      <c r="H37" s="10">
        <v>0.90653336155369779</v>
      </c>
      <c r="I37" s="10">
        <v>3.2117964671379708E-2</v>
      </c>
      <c r="J37" s="10">
        <v>0.10084247498997007</v>
      </c>
      <c r="K37" s="10">
        <v>2.3206693624819646E-3</v>
      </c>
      <c r="L37" s="9">
        <v>744.45</v>
      </c>
      <c r="M37" s="9">
        <v>48.142499999999998</v>
      </c>
      <c r="N37" s="9">
        <v>655.21307712887324</v>
      </c>
      <c r="O37" s="9">
        <v>17.107029584413453</v>
      </c>
      <c r="P37" s="9">
        <v>619.34422573766233</v>
      </c>
      <c r="Q37" s="9">
        <v>13.589608314613372</v>
      </c>
      <c r="R37" s="8" t="s">
        <v>37</v>
      </c>
      <c r="S37" s="11" t="s">
        <v>95</v>
      </c>
      <c r="U37" s="9"/>
      <c r="V37" s="9"/>
    </row>
    <row r="38" spans="1:22" x14ac:dyDescent="0.25">
      <c r="A38" s="8" t="s">
        <v>55</v>
      </c>
      <c r="B38" s="8" t="s">
        <v>82</v>
      </c>
      <c r="C38" s="25">
        <v>83.989696557310637</v>
      </c>
      <c r="D38" s="9">
        <v>975.49938210884818</v>
      </c>
      <c r="E38" s="4">
        <v>8.6099179658874342E-2</v>
      </c>
      <c r="F38" s="10">
        <v>6.8159588057227646E-2</v>
      </c>
      <c r="G38" s="10">
        <v>1.5208321801246623E-3</v>
      </c>
      <c r="H38" s="10">
        <v>1.062553750890747</v>
      </c>
      <c r="I38" s="10">
        <v>2.4805393372251856E-2</v>
      </c>
      <c r="J38" s="10">
        <v>0.11252660306240737</v>
      </c>
      <c r="K38" s="10">
        <v>1.7308011291067129E-3</v>
      </c>
      <c r="L38" s="9">
        <v>873.14</v>
      </c>
      <c r="M38" s="9">
        <v>46.297499999999999</v>
      </c>
      <c r="N38" s="9">
        <v>735.08138287561974</v>
      </c>
      <c r="O38" s="9">
        <v>12.212137736209115</v>
      </c>
      <c r="P38" s="9">
        <v>687.40465842021331</v>
      </c>
      <c r="Q38" s="9">
        <v>10.028946648057342</v>
      </c>
      <c r="R38" s="8" t="s">
        <v>49</v>
      </c>
      <c r="S38" s="11" t="s">
        <v>95</v>
      </c>
      <c r="U38" s="9"/>
      <c r="V38" s="9"/>
    </row>
    <row r="39" spans="1:22" x14ac:dyDescent="0.25">
      <c r="A39" s="8" t="s">
        <v>56</v>
      </c>
      <c r="B39" s="8" t="s">
        <v>83</v>
      </c>
      <c r="C39" s="9">
        <v>145.35833896867302</v>
      </c>
      <c r="D39" s="9">
        <v>192.68812487185699</v>
      </c>
      <c r="E39" s="4">
        <v>0.75437102865233863</v>
      </c>
      <c r="F39" s="10">
        <v>5.7617539806964817E-2</v>
      </c>
      <c r="G39" s="10">
        <v>3.3190338193774798E-3</v>
      </c>
      <c r="H39" s="10">
        <v>0.56336853646566498</v>
      </c>
      <c r="I39" s="10">
        <v>3.4512794014581558E-2</v>
      </c>
      <c r="J39" s="10">
        <v>6.978485999952494E-2</v>
      </c>
      <c r="K39" s="10">
        <v>1.3671590459116659E-3</v>
      </c>
      <c r="L39" s="9">
        <v>516.70499999999993</v>
      </c>
      <c r="M39" s="9">
        <v>126.67750000000001</v>
      </c>
      <c r="N39" s="9">
        <v>453.71661829887478</v>
      </c>
      <c r="O39" s="9">
        <v>22.41763516861722</v>
      </c>
      <c r="P39" s="9">
        <v>434.85938975953877</v>
      </c>
      <c r="Q39" s="9">
        <v>8.2417066223684152</v>
      </c>
      <c r="R39" s="8" t="s">
        <v>25</v>
      </c>
      <c r="S39" s="11" t="s">
        <v>94</v>
      </c>
      <c r="U39" s="9"/>
      <c r="V39" s="9"/>
    </row>
    <row r="40" spans="1:22" x14ac:dyDescent="0.25">
      <c r="A40" s="8" t="s">
        <v>57</v>
      </c>
      <c r="B40" s="8" t="s">
        <v>82</v>
      </c>
      <c r="C40" s="9">
        <v>102.26823433357306</v>
      </c>
      <c r="D40" s="9">
        <v>766.60376993904538</v>
      </c>
      <c r="E40" s="4">
        <v>0.13340429351359004</v>
      </c>
      <c r="F40" s="10">
        <v>6.0592304592736485E-2</v>
      </c>
      <c r="G40" s="10">
        <v>1.5041823761237582E-3</v>
      </c>
      <c r="H40" s="10">
        <v>0.77032897033392733</v>
      </c>
      <c r="I40" s="10">
        <v>2.8979689309499391E-2</v>
      </c>
      <c r="J40" s="10">
        <v>9.0693521799653343E-2</v>
      </c>
      <c r="K40" s="10">
        <v>2.2768905004360374E-3</v>
      </c>
      <c r="L40" s="9">
        <v>633.35</v>
      </c>
      <c r="M40" s="9">
        <v>53.69500000000005</v>
      </c>
      <c r="N40" s="9">
        <v>579.95165584792142</v>
      </c>
      <c r="O40" s="9">
        <v>16.622963681518172</v>
      </c>
      <c r="P40" s="9">
        <v>559.63740497148513</v>
      </c>
      <c r="Q40" s="9">
        <v>13.457309722047455</v>
      </c>
      <c r="R40" s="8" t="s">
        <v>20</v>
      </c>
      <c r="S40" s="11" t="s">
        <v>95</v>
      </c>
      <c r="U40" s="9"/>
      <c r="V40" s="9"/>
    </row>
    <row r="41" spans="1:22" x14ac:dyDescent="0.25">
      <c r="A41" s="8" t="s">
        <v>58</v>
      </c>
      <c r="B41" s="8" t="s">
        <v>83</v>
      </c>
      <c r="C41" s="9">
        <v>130.30977869474864</v>
      </c>
      <c r="D41" s="9">
        <v>765.80489437569247</v>
      </c>
      <c r="E41" s="4">
        <v>0.17016054565827912</v>
      </c>
      <c r="F41" s="10">
        <v>5.4936798800286527E-2</v>
      </c>
      <c r="G41" s="10">
        <v>1.4700222303833199E-3</v>
      </c>
      <c r="H41" s="10">
        <v>0.53249935855791597</v>
      </c>
      <c r="I41" s="10">
        <v>1.5400343740693722E-2</v>
      </c>
      <c r="J41" s="10">
        <v>6.9712526488869567E-2</v>
      </c>
      <c r="K41" s="10">
        <v>9.3171926757820765E-4</v>
      </c>
      <c r="L41" s="9">
        <v>409.31</v>
      </c>
      <c r="M41" s="9">
        <v>63.8825</v>
      </c>
      <c r="N41" s="9">
        <v>433.46699524685994</v>
      </c>
      <c r="O41" s="9">
        <v>10.204098535572371</v>
      </c>
      <c r="P41" s="9">
        <v>434.42350068385838</v>
      </c>
      <c r="Q41" s="9">
        <v>5.6148261055129183</v>
      </c>
      <c r="R41" s="8" t="s">
        <v>13</v>
      </c>
      <c r="S41" s="11">
        <v>693.3710121105355</v>
      </c>
      <c r="U41" s="9"/>
      <c r="V41" s="9"/>
    </row>
    <row r="42" spans="1:22" x14ac:dyDescent="0.25">
      <c r="A42" s="8" t="s">
        <v>59</v>
      </c>
      <c r="B42" s="8" t="s">
        <v>81</v>
      </c>
      <c r="C42" s="25">
        <v>78.455015284680059</v>
      </c>
      <c r="D42" s="9">
        <v>117.93579673845738</v>
      </c>
      <c r="E42" s="4">
        <v>0.66523496219445022</v>
      </c>
      <c r="F42" s="10">
        <v>6.1592871256611247E-2</v>
      </c>
      <c r="G42" s="10">
        <v>4.2819800460819997E-3</v>
      </c>
      <c r="H42" s="10">
        <v>0.57886427098427651</v>
      </c>
      <c r="I42" s="10">
        <v>3.7836516365953116E-2</v>
      </c>
      <c r="J42" s="10">
        <v>6.9305330011537727E-2</v>
      </c>
      <c r="K42" s="10">
        <v>1.6281876768587486E-3</v>
      </c>
      <c r="L42" s="9">
        <v>661.125</v>
      </c>
      <c r="M42" s="9">
        <v>349.05500000000001</v>
      </c>
      <c r="N42" s="9">
        <v>463.73130195884499</v>
      </c>
      <c r="O42" s="9">
        <v>24.337693392964042</v>
      </c>
      <c r="P42" s="9">
        <v>431.9691432598575</v>
      </c>
      <c r="Q42" s="9">
        <v>9.8156999205690738</v>
      </c>
      <c r="R42" s="8" t="s">
        <v>47</v>
      </c>
      <c r="S42" s="11">
        <v>707.83558829295487</v>
      </c>
      <c r="U42" s="9"/>
      <c r="V42" s="9"/>
    </row>
    <row r="43" spans="1:22" x14ac:dyDescent="0.25">
      <c r="A43" s="8" t="s">
        <v>60</v>
      </c>
      <c r="B43" s="8" t="s">
        <v>81</v>
      </c>
      <c r="C43" s="25">
        <v>79.812223840693704</v>
      </c>
      <c r="D43" s="9">
        <v>276.85726458947278</v>
      </c>
      <c r="E43" s="4">
        <v>0.28827931952242686</v>
      </c>
      <c r="F43" s="10">
        <v>5.3346464218423123E-2</v>
      </c>
      <c r="G43" s="10">
        <v>2.0430539178803429E-3</v>
      </c>
      <c r="H43" s="10">
        <v>0.51599897198401035</v>
      </c>
      <c r="I43" s="10">
        <v>1.9651039341427923E-2</v>
      </c>
      <c r="J43" s="10">
        <v>6.9901172506842454E-2</v>
      </c>
      <c r="K43" s="10">
        <v>1.0074701729781855E-3</v>
      </c>
      <c r="L43" s="9">
        <v>342.65</v>
      </c>
      <c r="M43" s="9">
        <v>87.027500000000003</v>
      </c>
      <c r="N43" s="9">
        <v>422.47510697988417</v>
      </c>
      <c r="O43" s="9">
        <v>13.16257488216138</v>
      </c>
      <c r="P43" s="9">
        <v>435.56023893654418</v>
      </c>
      <c r="Q43" s="9">
        <v>6.0702540548710147</v>
      </c>
      <c r="R43" s="8" t="s">
        <v>20</v>
      </c>
      <c r="S43" s="11">
        <v>671.64728701628644</v>
      </c>
      <c r="U43" s="9"/>
      <c r="V43" s="9"/>
    </row>
    <row r="44" spans="1:22" x14ac:dyDescent="0.25">
      <c r="A44" s="8" t="s">
        <v>61</v>
      </c>
      <c r="B44" s="8" t="s">
        <v>81</v>
      </c>
      <c r="C44" s="9">
        <v>122.29097121531179</v>
      </c>
      <c r="D44" s="9">
        <v>562.67578574085826</v>
      </c>
      <c r="E44" s="4">
        <v>0.21733825111079721</v>
      </c>
      <c r="F44" s="10">
        <v>5.4291698302150346E-2</v>
      </c>
      <c r="G44" s="10">
        <v>1.9802586272528087E-3</v>
      </c>
      <c r="H44" s="10">
        <v>0.52326048410335502</v>
      </c>
      <c r="I44" s="10">
        <v>1.8998517704594604E-2</v>
      </c>
      <c r="J44" s="10">
        <v>6.9467862564350807E-2</v>
      </c>
      <c r="K44" s="10">
        <v>8.4724091666914616E-4</v>
      </c>
      <c r="L44" s="9">
        <v>383.38499999999999</v>
      </c>
      <c r="M44" s="9">
        <v>83.324999999999989</v>
      </c>
      <c r="N44" s="9">
        <v>427.32709838336433</v>
      </c>
      <c r="O44" s="9">
        <v>12.667466017480235</v>
      </c>
      <c r="P44" s="9">
        <v>432.94891255859562</v>
      </c>
      <c r="Q44" s="9">
        <v>5.112249078302689</v>
      </c>
      <c r="R44" s="8" t="s">
        <v>30</v>
      </c>
      <c r="S44" s="11">
        <v>650.02322951327085</v>
      </c>
      <c r="U44" s="9"/>
      <c r="V44" s="9"/>
    </row>
    <row r="45" spans="1:22" x14ac:dyDescent="0.25">
      <c r="A45" s="8" t="s">
        <v>62</v>
      </c>
      <c r="B45" s="8" t="s">
        <v>86</v>
      </c>
      <c r="C45" s="25">
        <v>97.357577193140159</v>
      </c>
      <c r="D45" s="9">
        <v>404.37927624760584</v>
      </c>
      <c r="E45" s="4">
        <v>0.24075807765560928</v>
      </c>
      <c r="F45" s="10">
        <v>5.3858342035140956E-2</v>
      </c>
      <c r="G45" s="10">
        <v>1.5288657552727499E-3</v>
      </c>
      <c r="H45" s="10">
        <v>0.52243539557431684</v>
      </c>
      <c r="I45" s="10">
        <v>1.5783195594816002E-2</v>
      </c>
      <c r="J45" s="10">
        <v>6.9765897683729955E-2</v>
      </c>
      <c r="K45" s="10">
        <v>1.0836265438292209E-3</v>
      </c>
      <c r="L45" s="9">
        <v>364.87</v>
      </c>
      <c r="M45" s="9">
        <v>64.807500000000005</v>
      </c>
      <c r="N45" s="9">
        <v>426.77695748721868</v>
      </c>
      <c r="O45" s="9">
        <v>10.530547686004233</v>
      </c>
      <c r="P45" s="9">
        <v>434.74512377072631</v>
      </c>
      <c r="Q45" s="9">
        <v>6.5341571886473844</v>
      </c>
      <c r="R45" s="8" t="s">
        <v>30</v>
      </c>
      <c r="S45" s="11">
        <v>603.14546455422385</v>
      </c>
      <c r="U45" s="9"/>
      <c r="V45" s="9"/>
    </row>
    <row r="46" spans="1:22" x14ac:dyDescent="0.25">
      <c r="A46" s="8" t="s">
        <v>63</v>
      </c>
      <c r="B46" s="8" t="s">
        <v>81</v>
      </c>
      <c r="C46" s="25">
        <v>34.903068217659047</v>
      </c>
      <c r="D46" s="9">
        <v>639.13312503293764</v>
      </c>
      <c r="E46" s="4">
        <v>5.4610012923145428E-2</v>
      </c>
      <c r="F46" s="10">
        <v>5.6564358616896737E-2</v>
      </c>
      <c r="G46" s="10">
        <v>1.5625984758274706E-3</v>
      </c>
      <c r="H46" s="10">
        <v>0.54488937729059117</v>
      </c>
      <c r="I46" s="10">
        <v>1.5326158183777267E-2</v>
      </c>
      <c r="J46" s="10">
        <v>6.9008838909234316E-2</v>
      </c>
      <c r="K46" s="10">
        <v>7.2793064820142743E-4</v>
      </c>
      <c r="L46" s="9">
        <v>475.97</v>
      </c>
      <c r="M46" s="9">
        <v>93.507499999999993</v>
      </c>
      <c r="N46" s="9">
        <v>441.64320183490815</v>
      </c>
      <c r="O46" s="9">
        <v>10.077637987210998</v>
      </c>
      <c r="P46" s="9">
        <v>430.18146913152975</v>
      </c>
      <c r="Q46" s="9">
        <v>4.3957621715636748</v>
      </c>
      <c r="R46" s="8" t="s">
        <v>16</v>
      </c>
      <c r="S46" s="11">
        <v>605.71622202982985</v>
      </c>
      <c r="U46" s="9"/>
      <c r="V46" s="9"/>
    </row>
    <row r="47" spans="1:22" x14ac:dyDescent="0.25">
      <c r="A47" s="8" t="s">
        <v>64</v>
      </c>
      <c r="B47" s="8" t="s">
        <v>82</v>
      </c>
      <c r="C47" s="25">
        <v>81.323990603278645</v>
      </c>
      <c r="D47" s="9">
        <v>723.71463598077742</v>
      </c>
      <c r="E47" s="4">
        <v>0.11237024451366587</v>
      </c>
      <c r="F47" s="10">
        <v>6.4885038623119076E-2</v>
      </c>
      <c r="G47" s="10">
        <v>1.6465698021515252E-3</v>
      </c>
      <c r="H47" s="10">
        <v>0.9457605142500809</v>
      </c>
      <c r="I47" s="10">
        <v>3.9001185427213571E-2</v>
      </c>
      <c r="J47" s="10">
        <v>0.10347128903494829</v>
      </c>
      <c r="K47" s="10">
        <v>3.0413050605921045E-3</v>
      </c>
      <c r="L47" s="9">
        <v>772.22500000000002</v>
      </c>
      <c r="M47" s="9">
        <v>58.327500000000001</v>
      </c>
      <c r="N47" s="9">
        <v>675.89268471663172</v>
      </c>
      <c r="O47" s="9">
        <v>20.355252991029374</v>
      </c>
      <c r="P47" s="9">
        <v>634.71992447186187</v>
      </c>
      <c r="Q47" s="9">
        <v>17.76716976001785</v>
      </c>
      <c r="R47" s="8" t="s">
        <v>49</v>
      </c>
      <c r="S47" s="11" t="s">
        <v>95</v>
      </c>
      <c r="U47" s="9"/>
      <c r="V47" s="9"/>
    </row>
    <row r="48" spans="1:22" ht="15.6" x14ac:dyDescent="0.25">
      <c r="A48" s="126" t="s">
        <v>90</v>
      </c>
      <c r="B48" s="126"/>
      <c r="C48" s="126"/>
      <c r="D48" s="126"/>
      <c r="E48" s="126"/>
      <c r="F48" s="126"/>
      <c r="G48" s="126"/>
      <c r="H48" s="126"/>
      <c r="I48" s="126"/>
      <c r="J48" s="126"/>
      <c r="K48" s="126"/>
      <c r="L48" s="126"/>
      <c r="M48" s="126"/>
      <c r="N48" s="126"/>
      <c r="O48" s="126"/>
      <c r="P48" s="126"/>
      <c r="Q48" s="126"/>
      <c r="R48" s="126"/>
      <c r="S48" s="126"/>
      <c r="U48" s="9"/>
      <c r="V48" s="11"/>
    </row>
    <row r="49" spans="1:22" x14ac:dyDescent="0.25">
      <c r="A49" s="8" t="s">
        <v>65</v>
      </c>
      <c r="B49" s="8" t="s">
        <v>87</v>
      </c>
      <c r="C49" s="9">
        <v>111.10393179854351</v>
      </c>
      <c r="D49" s="9">
        <v>237.08516653410757</v>
      </c>
      <c r="E49" s="4">
        <v>0.46862455978476353</v>
      </c>
      <c r="F49" s="10">
        <v>7.8144215717728713E-2</v>
      </c>
      <c r="G49" s="10">
        <v>3.0886574720514477E-3</v>
      </c>
      <c r="H49" s="10">
        <v>1.7846571544352372</v>
      </c>
      <c r="I49" s="10">
        <v>0.11529938331315483</v>
      </c>
      <c r="J49" s="10">
        <v>0.16119021846017345</v>
      </c>
      <c r="K49" s="10">
        <v>6.957595752817276E-3</v>
      </c>
      <c r="L49" s="11">
        <v>1150.0050000000001</v>
      </c>
      <c r="M49" s="9">
        <v>78.857500000000073</v>
      </c>
      <c r="N49" s="11">
        <v>1039.8789272165668</v>
      </c>
      <c r="O49" s="9">
        <v>42.066224083942359</v>
      </c>
      <c r="P49" s="9">
        <v>963.38778072559307</v>
      </c>
      <c r="Q49" s="9">
        <v>38.625954626216981</v>
      </c>
      <c r="R49" s="8" t="s">
        <v>47</v>
      </c>
      <c r="S49" s="12" t="s">
        <v>17</v>
      </c>
      <c r="U49" s="9"/>
      <c r="V49" s="9"/>
    </row>
    <row r="50" spans="1:22" x14ac:dyDescent="0.25">
      <c r="A50" s="8" t="s">
        <v>66</v>
      </c>
      <c r="B50" s="8" t="s">
        <v>81</v>
      </c>
      <c r="C50" s="25">
        <v>84.259043159571718</v>
      </c>
      <c r="D50" s="9">
        <v>231.74418740415283</v>
      </c>
      <c r="E50" s="4">
        <v>0.36358643598955614</v>
      </c>
      <c r="F50" s="10">
        <v>5.0297457991710356E-2</v>
      </c>
      <c r="G50" s="10">
        <v>2.2374539917798951E-3</v>
      </c>
      <c r="H50" s="10">
        <v>0.48385305863901823</v>
      </c>
      <c r="I50" s="10">
        <v>2.3893751593959362E-2</v>
      </c>
      <c r="J50" s="10">
        <v>6.9607134832204029E-2</v>
      </c>
      <c r="K50" s="10">
        <v>1.8010579871524765E-3</v>
      </c>
      <c r="L50" s="9">
        <v>209.33</v>
      </c>
      <c r="M50" s="9">
        <v>103.69</v>
      </c>
      <c r="N50" s="9">
        <v>400.71292354476589</v>
      </c>
      <c r="O50" s="9">
        <v>16.351624268164358</v>
      </c>
      <c r="P50" s="9">
        <v>433.78834710392528</v>
      </c>
      <c r="Q50" s="9">
        <v>10.854804858962154</v>
      </c>
      <c r="R50" s="8" t="s">
        <v>47</v>
      </c>
      <c r="S50" s="12" t="s">
        <v>17</v>
      </c>
      <c r="U50" s="9"/>
      <c r="V50" s="9"/>
    </row>
    <row r="51" spans="1:22" x14ac:dyDescent="0.25">
      <c r="A51" s="8" t="s">
        <v>67</v>
      </c>
      <c r="B51" s="8" t="s">
        <v>85</v>
      </c>
      <c r="C51" s="9">
        <v>139.210035695882</v>
      </c>
      <c r="D51" s="9">
        <v>287.35922913010751</v>
      </c>
      <c r="E51" s="4">
        <v>0.48444602290066674</v>
      </c>
      <c r="F51" s="10">
        <v>6.6786837465630744E-2</v>
      </c>
      <c r="G51" s="10">
        <v>2.1345565505663934E-3</v>
      </c>
      <c r="H51" s="10">
        <v>1.5367012318748945</v>
      </c>
      <c r="I51" s="10">
        <v>6.3962166809021226E-2</v>
      </c>
      <c r="J51" s="10">
        <v>0.16502386203296643</v>
      </c>
      <c r="K51" s="10">
        <v>4.2806503657586053E-3</v>
      </c>
      <c r="L51" s="9">
        <v>831.48</v>
      </c>
      <c r="M51" s="9">
        <v>66.665000000000006</v>
      </c>
      <c r="N51" s="9">
        <v>945.1840476666888</v>
      </c>
      <c r="O51" s="9">
        <v>25.608009528686296</v>
      </c>
      <c r="P51" s="9">
        <v>984.63541814428777</v>
      </c>
      <c r="Q51" s="9">
        <v>23.686183869871059</v>
      </c>
      <c r="R51" s="8" t="s">
        <v>25</v>
      </c>
      <c r="S51" s="12" t="s">
        <v>17</v>
      </c>
      <c r="U51" s="9"/>
      <c r="V51" s="9"/>
    </row>
    <row r="52" spans="1:22" x14ac:dyDescent="0.25">
      <c r="A52" s="8" t="s">
        <v>68</v>
      </c>
      <c r="B52" s="8" t="s">
        <v>83</v>
      </c>
      <c r="C52" s="9">
        <v>105.52188390746461</v>
      </c>
      <c r="D52" s="9">
        <v>471.90778604925657</v>
      </c>
      <c r="E52" s="4">
        <v>0.2236069991361628</v>
      </c>
      <c r="F52" s="10">
        <v>5.3953148315536444E-2</v>
      </c>
      <c r="G52" s="10">
        <v>1.8876494873173288E-3</v>
      </c>
      <c r="H52" s="10">
        <v>0.50064380062365865</v>
      </c>
      <c r="I52" s="10">
        <v>2.5007870598272516E-2</v>
      </c>
      <c r="J52" s="10">
        <v>6.9411221391098912E-2</v>
      </c>
      <c r="K52" s="10">
        <v>2.2418245383162266E-3</v>
      </c>
      <c r="L52" s="9">
        <v>368.57000000000005</v>
      </c>
      <c r="M52" s="9">
        <v>84.25</v>
      </c>
      <c r="N52" s="9">
        <v>412.1381087919832</v>
      </c>
      <c r="O52" s="9">
        <v>16.923436795357794</v>
      </c>
      <c r="P52" s="9">
        <v>432.60748843100794</v>
      </c>
      <c r="Q52" s="9">
        <v>13.515744325699266</v>
      </c>
      <c r="R52" s="8" t="s">
        <v>25</v>
      </c>
      <c r="S52" s="12" t="s">
        <v>17</v>
      </c>
      <c r="U52" s="9"/>
      <c r="V52" s="9"/>
    </row>
    <row r="53" spans="1:22" x14ac:dyDescent="0.25">
      <c r="A53" s="8" t="s">
        <v>69</v>
      </c>
      <c r="B53" s="8" t="s">
        <v>83</v>
      </c>
      <c r="C53" s="9">
        <v>176.03068519342466</v>
      </c>
      <c r="D53" s="9">
        <v>372.07577238332578</v>
      </c>
      <c r="E53" s="4">
        <v>0.47310440039098151</v>
      </c>
      <c r="F53" s="10">
        <v>5.6826134992750847E-2</v>
      </c>
      <c r="G53" s="10">
        <v>1.9462598837581423E-3</v>
      </c>
      <c r="H53" s="10">
        <v>0.54573064095649482</v>
      </c>
      <c r="I53" s="10">
        <v>1.9205735039565568E-2</v>
      </c>
      <c r="J53" s="10">
        <v>6.9755840144630044E-2</v>
      </c>
      <c r="K53" s="10">
        <v>1.1860516083662762E-3</v>
      </c>
      <c r="L53" s="9">
        <v>483.375</v>
      </c>
      <c r="M53" s="9">
        <v>80.547500000000014</v>
      </c>
      <c r="N53" s="9">
        <v>442.19597434381097</v>
      </c>
      <c r="O53" s="9">
        <v>12.619738193499231</v>
      </c>
      <c r="P53" s="9">
        <v>434.68451670930307</v>
      </c>
      <c r="Q53" s="9">
        <v>7.1510730679421002</v>
      </c>
      <c r="R53" s="8" t="s">
        <v>30</v>
      </c>
      <c r="S53" s="12" t="s">
        <v>17</v>
      </c>
      <c r="U53" s="9"/>
      <c r="V53" s="9"/>
    </row>
    <row r="54" spans="1:22" x14ac:dyDescent="0.25">
      <c r="A54" s="8" t="s">
        <v>70</v>
      </c>
      <c r="B54" s="8" t="s">
        <v>83</v>
      </c>
      <c r="C54" s="9">
        <v>111.24859085785558</v>
      </c>
      <c r="D54" s="9">
        <v>142.23526558358745</v>
      </c>
      <c r="E54" s="4">
        <v>0.78214492307098116</v>
      </c>
      <c r="F54" s="10">
        <v>5.4643163135181479E-2</v>
      </c>
      <c r="G54" s="10">
        <v>1.8476157507902485E-3</v>
      </c>
      <c r="H54" s="10">
        <v>0.52245410717047991</v>
      </c>
      <c r="I54" s="10">
        <v>1.9374529320305131E-2</v>
      </c>
      <c r="J54" s="10">
        <v>6.9248490838115823E-2</v>
      </c>
      <c r="K54" s="10">
        <v>1.0627224582374594E-3</v>
      </c>
      <c r="L54" s="9">
        <v>398.20000000000005</v>
      </c>
      <c r="M54" s="9">
        <v>75.917500000000018</v>
      </c>
      <c r="N54" s="9">
        <v>426.78943704526267</v>
      </c>
      <c r="O54" s="9">
        <v>12.924875604117153</v>
      </c>
      <c r="P54" s="9">
        <v>431.62647350784044</v>
      </c>
      <c r="Q54" s="9">
        <v>6.4113073443779554</v>
      </c>
      <c r="R54" s="8" t="s">
        <v>30</v>
      </c>
      <c r="S54" s="12" t="s">
        <v>14</v>
      </c>
      <c r="U54" s="9"/>
      <c r="V54" s="9"/>
    </row>
    <row r="55" spans="1:22" x14ac:dyDescent="0.25">
      <c r="A55" s="8" t="s">
        <v>71</v>
      </c>
      <c r="B55" s="8" t="s">
        <v>83</v>
      </c>
      <c r="C55" s="9">
        <v>304.78440673342214</v>
      </c>
      <c r="D55" s="9">
        <v>1714.0943099018943</v>
      </c>
      <c r="E55" s="4">
        <v>0.17781075695354615</v>
      </c>
      <c r="F55" s="10">
        <v>5.5100590099988668E-2</v>
      </c>
      <c r="G55" s="10">
        <v>9.8256024649777418E-4</v>
      </c>
      <c r="H55" s="10">
        <v>0.52853754560758937</v>
      </c>
      <c r="I55" s="10">
        <v>1.3337699004095727E-2</v>
      </c>
      <c r="J55" s="10">
        <v>6.9433835810696939E-2</v>
      </c>
      <c r="K55" s="10">
        <v>1.2871588354752812E-3</v>
      </c>
      <c r="L55" s="9">
        <v>416.71500000000003</v>
      </c>
      <c r="M55" s="9">
        <v>40.735000000000014</v>
      </c>
      <c r="N55" s="9">
        <v>430.83863100160107</v>
      </c>
      <c r="O55" s="9">
        <v>8.8648626391549747</v>
      </c>
      <c r="P55" s="9">
        <v>432.7438067816351</v>
      </c>
      <c r="Q55" s="9">
        <v>7.7623516376323529</v>
      </c>
      <c r="R55" s="8" t="s">
        <v>13</v>
      </c>
      <c r="S55" s="12" t="s">
        <v>17</v>
      </c>
      <c r="U55" s="9"/>
      <c r="V55" s="9"/>
    </row>
    <row r="56" spans="1:22" x14ac:dyDescent="0.25">
      <c r="A56" s="8" t="s">
        <v>72</v>
      </c>
      <c r="B56" s="8" t="s">
        <v>83</v>
      </c>
      <c r="C56" s="25">
        <v>29.576617788436515</v>
      </c>
      <c r="D56" s="9">
        <v>674.60892809915549</v>
      </c>
      <c r="E56" s="4">
        <v>4.3842612447739911E-2</v>
      </c>
      <c r="F56" s="10">
        <v>5.3933117513432917E-2</v>
      </c>
      <c r="G56" s="10">
        <v>1.1798713877646935E-3</v>
      </c>
      <c r="H56" s="10">
        <v>0.5179594283779867</v>
      </c>
      <c r="I56" s="10">
        <v>1.1910805542706569E-2</v>
      </c>
      <c r="J56" s="10">
        <v>6.9814452266185795E-2</v>
      </c>
      <c r="K56" s="10">
        <v>9.5084808777915581E-4</v>
      </c>
      <c r="L56" s="9">
        <v>368.57000000000005</v>
      </c>
      <c r="M56" s="9">
        <v>49.995000000000005</v>
      </c>
      <c r="N56" s="9">
        <v>423.78732963653425</v>
      </c>
      <c r="O56" s="9">
        <v>7.9725046117803489</v>
      </c>
      <c r="P56" s="9">
        <v>435.03770726637481</v>
      </c>
      <c r="Q56" s="9">
        <v>5.7343688847825014</v>
      </c>
      <c r="R56" s="8" t="s">
        <v>16</v>
      </c>
      <c r="S56" s="12" t="s">
        <v>14</v>
      </c>
      <c r="U56" s="9"/>
      <c r="V56" s="9"/>
    </row>
    <row r="57" spans="1:22" x14ac:dyDescent="0.25">
      <c r="A57" s="8" t="s">
        <v>73</v>
      </c>
      <c r="B57" s="8" t="s">
        <v>81</v>
      </c>
      <c r="C57" s="9">
        <v>114.4324650795589</v>
      </c>
      <c r="D57" s="9">
        <v>268.24115945243915</v>
      </c>
      <c r="E57" s="4">
        <v>0.42660293190332893</v>
      </c>
      <c r="F57" s="10">
        <v>5.4118565032883086E-2</v>
      </c>
      <c r="G57" s="10">
        <v>1.2301077820340461E-3</v>
      </c>
      <c r="H57" s="10">
        <v>0.51111664578357074</v>
      </c>
      <c r="I57" s="10">
        <v>1.5595676297914817E-2</v>
      </c>
      <c r="J57" s="10">
        <v>6.9405228786250661E-2</v>
      </c>
      <c r="K57" s="10">
        <v>1.0420703331587707E-3</v>
      </c>
      <c r="L57" s="9">
        <v>375.98</v>
      </c>
      <c r="M57" s="9">
        <v>51.847500000000025</v>
      </c>
      <c r="N57" s="9">
        <v>419.19975432804165</v>
      </c>
      <c r="O57" s="9">
        <v>10.483269408209042</v>
      </c>
      <c r="P57" s="9">
        <v>432.57136488905638</v>
      </c>
      <c r="Q57" s="9">
        <v>6.2859800248021926</v>
      </c>
      <c r="R57" s="8" t="s">
        <v>20</v>
      </c>
      <c r="S57" s="12" t="s">
        <v>17</v>
      </c>
      <c r="U57" s="9"/>
      <c r="V57" s="9"/>
    </row>
    <row r="58" spans="1:22" x14ac:dyDescent="0.25">
      <c r="A58" s="8" t="s">
        <v>74</v>
      </c>
      <c r="B58" s="8" t="s">
        <v>88</v>
      </c>
      <c r="C58" s="9">
        <v>138.62135203339105</v>
      </c>
      <c r="D58" s="9">
        <v>297.35210589758691</v>
      </c>
      <c r="E58" s="4">
        <v>0.4661858762188642</v>
      </c>
      <c r="F58" s="10">
        <v>5.2056629492934658E-2</v>
      </c>
      <c r="G58" s="10">
        <v>1.589456032195444E-3</v>
      </c>
      <c r="H58" s="10">
        <v>0.48906608329053358</v>
      </c>
      <c r="I58" s="10">
        <v>1.9528389933015037E-2</v>
      </c>
      <c r="J58" s="10">
        <v>6.9566891410423021E-2</v>
      </c>
      <c r="K58" s="10">
        <v>1.3381901268290722E-3</v>
      </c>
      <c r="L58" s="9">
        <v>287.10000000000002</v>
      </c>
      <c r="M58" s="9">
        <v>74.990000000000009</v>
      </c>
      <c r="N58" s="9">
        <v>404.27388303260716</v>
      </c>
      <c r="O58" s="9">
        <v>13.319100741504943</v>
      </c>
      <c r="P58" s="9">
        <v>433.54579950213719</v>
      </c>
      <c r="Q58" s="9">
        <v>8.0688373056241272</v>
      </c>
      <c r="R58" s="8" t="s">
        <v>49</v>
      </c>
      <c r="S58" s="12" t="s">
        <v>14</v>
      </c>
      <c r="U58" s="22"/>
      <c r="V58" s="22"/>
    </row>
    <row r="59" spans="1:22" x14ac:dyDescent="0.25">
      <c r="A59" s="8" t="s">
        <v>75</v>
      </c>
      <c r="B59" s="8" t="s">
        <v>81</v>
      </c>
      <c r="C59" s="25">
        <v>95.380249760610113</v>
      </c>
      <c r="D59" s="9">
        <v>124.92658438622261</v>
      </c>
      <c r="E59" s="4">
        <v>0.76349041502433823</v>
      </c>
      <c r="F59" s="10">
        <v>5.1789300743949232E-2</v>
      </c>
      <c r="G59" s="10">
        <v>2.2738149884250205E-3</v>
      </c>
      <c r="H59" s="10">
        <v>0.47599486935988122</v>
      </c>
      <c r="I59" s="10">
        <v>2.2981202306370126E-2</v>
      </c>
      <c r="J59" s="10">
        <v>6.9799896704265202E-2</v>
      </c>
      <c r="K59" s="10">
        <v>1.5018342827177631E-3</v>
      </c>
      <c r="L59" s="9">
        <v>275.99</v>
      </c>
      <c r="M59" s="9">
        <v>99.984999999999985</v>
      </c>
      <c r="N59" s="9">
        <v>395.3213688671355</v>
      </c>
      <c r="O59" s="9">
        <v>15.811773407733087</v>
      </c>
      <c r="P59" s="9">
        <v>434.94999876802746</v>
      </c>
      <c r="Q59" s="9">
        <v>9.0528199961973836</v>
      </c>
      <c r="R59" s="8" t="s">
        <v>53</v>
      </c>
      <c r="S59" s="12" t="s">
        <v>17</v>
      </c>
    </row>
    <row r="60" spans="1:22" x14ac:dyDescent="0.25">
      <c r="A60" s="8" t="s">
        <v>76</v>
      </c>
      <c r="B60" s="8" t="s">
        <v>89</v>
      </c>
      <c r="C60" s="9">
        <v>128.2069987198187</v>
      </c>
      <c r="D60" s="9">
        <v>971.1470831903265</v>
      </c>
      <c r="E60" s="4">
        <v>0.13201604673377013</v>
      </c>
      <c r="F60" s="10">
        <v>9.4767076452556415E-2</v>
      </c>
      <c r="G60" s="10">
        <v>1.9099431945682611E-3</v>
      </c>
      <c r="H60" s="10">
        <v>2.1464998553472929</v>
      </c>
      <c r="I60" s="10">
        <v>5.1464731607806534E-2</v>
      </c>
      <c r="J60" s="10">
        <v>0.16372698866806992</v>
      </c>
      <c r="K60" s="10">
        <v>2.5749194070572982E-3</v>
      </c>
      <c r="L60" s="11">
        <v>1524.075</v>
      </c>
      <c r="M60" s="9">
        <v>38.11749999999995</v>
      </c>
      <c r="N60" s="11">
        <v>1163.9241285599587</v>
      </c>
      <c r="O60" s="9">
        <v>16.609273614344033</v>
      </c>
      <c r="P60" s="9">
        <v>977.45544548760483</v>
      </c>
      <c r="Q60" s="9">
        <v>14.26367544424545</v>
      </c>
      <c r="R60" s="8" t="s">
        <v>77</v>
      </c>
      <c r="S60" s="12" t="s">
        <v>14</v>
      </c>
    </row>
    <row r="61" spans="1:22" x14ac:dyDescent="0.25">
      <c r="A61" s="13" t="s">
        <v>78</v>
      </c>
      <c r="B61" s="13" t="s">
        <v>85</v>
      </c>
      <c r="C61" s="26">
        <v>62.516111813743692</v>
      </c>
      <c r="D61" s="14">
        <v>596.51051322145463</v>
      </c>
      <c r="E61" s="15">
        <v>0.10480303436082873</v>
      </c>
      <c r="F61" s="16">
        <v>5.8422572727499643E-2</v>
      </c>
      <c r="G61" s="16">
        <v>1.4635074226749881E-3</v>
      </c>
      <c r="H61" s="16">
        <v>0.755794185620831</v>
      </c>
      <c r="I61" s="16">
        <v>2.3622378953775842E-2</v>
      </c>
      <c r="J61" s="16">
        <v>9.336314574069865E-2</v>
      </c>
      <c r="K61" s="16">
        <v>1.8558619138064776E-3</v>
      </c>
      <c r="L61" s="14">
        <v>546.33000000000004</v>
      </c>
      <c r="M61" s="14">
        <v>49.065000000000055</v>
      </c>
      <c r="N61" s="14">
        <v>571.58073003752111</v>
      </c>
      <c r="O61" s="14">
        <v>13.661743975194156</v>
      </c>
      <c r="P61" s="14">
        <v>575.3966208022797</v>
      </c>
      <c r="Q61" s="14">
        <v>10.942079122962809</v>
      </c>
      <c r="R61" s="13" t="s">
        <v>13</v>
      </c>
      <c r="S61" s="17" t="s">
        <v>14</v>
      </c>
    </row>
    <row r="62" spans="1:22" x14ac:dyDescent="0.25">
      <c r="A62" s="125" t="s">
        <v>486</v>
      </c>
      <c r="B62" s="125"/>
      <c r="C62" s="125"/>
      <c r="D62" s="125"/>
      <c r="E62" s="125"/>
      <c r="F62" s="125"/>
      <c r="G62" s="125"/>
      <c r="H62" s="125"/>
    </row>
  </sheetData>
  <sortState xmlns:xlrd2="http://schemas.microsoft.com/office/spreadsheetml/2017/richdata2" ref="U49:V61">
    <sortCondition ref="U49"/>
  </sortState>
  <mergeCells count="16">
    <mergeCell ref="A62:H62"/>
    <mergeCell ref="A18:S18"/>
    <mergeCell ref="A5:S5"/>
    <mergeCell ref="B3:B4"/>
    <mergeCell ref="N3:O3"/>
    <mergeCell ref="P3:Q3"/>
    <mergeCell ref="R3:R4"/>
    <mergeCell ref="S3:S4"/>
    <mergeCell ref="A3:A4"/>
    <mergeCell ref="E3:E4"/>
    <mergeCell ref="F3:G3"/>
    <mergeCell ref="H3:I3"/>
    <mergeCell ref="J3:K3"/>
    <mergeCell ref="L3:M3"/>
    <mergeCell ref="A48:S48"/>
    <mergeCell ref="A32:S32"/>
  </mergeCells>
  <phoneticPr fontId="3"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60"/>
  <sheetViews>
    <sheetView workbookViewId="0">
      <selection activeCell="B14" sqref="B14"/>
    </sheetView>
  </sheetViews>
  <sheetFormatPr defaultRowHeight="14.4" x14ac:dyDescent="0.25"/>
  <sheetData>
    <row r="1" spans="1:23" ht="15.6" x14ac:dyDescent="0.25">
      <c r="A1" s="27" t="s">
        <v>572</v>
      </c>
      <c r="B1" s="8"/>
      <c r="C1" s="8"/>
      <c r="D1" s="8"/>
      <c r="E1" s="8"/>
      <c r="F1" s="8"/>
      <c r="G1" s="8"/>
      <c r="H1" s="8"/>
      <c r="I1" s="8"/>
      <c r="J1" s="8"/>
      <c r="K1" s="8"/>
      <c r="L1" s="8"/>
      <c r="M1" s="8"/>
      <c r="N1" s="8"/>
      <c r="O1" s="8"/>
      <c r="P1" s="8"/>
      <c r="Q1" s="8"/>
      <c r="R1" s="8"/>
      <c r="S1" s="8"/>
      <c r="T1" s="8"/>
      <c r="U1" s="8"/>
      <c r="V1" s="8"/>
      <c r="W1" s="8"/>
    </row>
    <row r="2" spans="1:23" x14ac:dyDescent="0.25">
      <c r="A2" s="8"/>
      <c r="B2" s="8"/>
      <c r="C2" s="8"/>
      <c r="D2" s="8"/>
      <c r="E2" s="8"/>
      <c r="F2" s="8"/>
      <c r="G2" s="8"/>
      <c r="H2" s="8"/>
      <c r="I2" s="8"/>
      <c r="J2" s="8"/>
      <c r="K2" s="8"/>
      <c r="L2" s="8"/>
      <c r="M2" s="8"/>
      <c r="N2" s="8"/>
      <c r="O2" s="8"/>
      <c r="P2" s="8"/>
      <c r="Q2" s="8"/>
      <c r="R2" s="8"/>
      <c r="S2" s="8"/>
      <c r="T2" s="8"/>
      <c r="U2" s="8"/>
      <c r="V2" s="8"/>
      <c r="W2" s="8"/>
    </row>
    <row r="3" spans="1:23" ht="15.6" x14ac:dyDescent="0.25">
      <c r="A3" s="28" t="s">
        <v>96</v>
      </c>
      <c r="B3" s="28" t="s">
        <v>97</v>
      </c>
      <c r="C3" s="28" t="s">
        <v>98</v>
      </c>
      <c r="D3" s="28" t="s">
        <v>99</v>
      </c>
      <c r="E3" s="28" t="s">
        <v>100</v>
      </c>
      <c r="F3" s="28" t="s">
        <v>101</v>
      </c>
      <c r="G3" s="28" t="s">
        <v>102</v>
      </c>
      <c r="H3" s="28" t="s">
        <v>103</v>
      </c>
      <c r="I3" s="28" t="s">
        <v>104</v>
      </c>
      <c r="J3" s="28" t="s">
        <v>105</v>
      </c>
      <c r="K3" s="28" t="s">
        <v>106</v>
      </c>
      <c r="L3" s="28" t="s">
        <v>107</v>
      </c>
      <c r="M3" s="28" t="s">
        <v>108</v>
      </c>
      <c r="N3" s="28" t="s">
        <v>109</v>
      </c>
      <c r="O3" s="28" t="s">
        <v>110</v>
      </c>
      <c r="P3" s="28" t="s">
        <v>111</v>
      </c>
      <c r="Q3" s="28" t="s">
        <v>112</v>
      </c>
      <c r="R3" s="28" t="s">
        <v>113</v>
      </c>
      <c r="S3" s="28" t="s">
        <v>114</v>
      </c>
      <c r="T3" s="28" t="s">
        <v>115</v>
      </c>
      <c r="U3" s="29" t="s">
        <v>116</v>
      </c>
      <c r="V3" s="28" t="s">
        <v>117</v>
      </c>
      <c r="W3" s="30" t="s">
        <v>118</v>
      </c>
    </row>
    <row r="4" spans="1:23" x14ac:dyDescent="0.25">
      <c r="A4" s="31"/>
      <c r="B4" s="134" t="s">
        <v>119</v>
      </c>
      <c r="C4" s="134"/>
      <c r="D4" s="134"/>
      <c r="E4" s="134"/>
      <c r="F4" s="134"/>
      <c r="G4" s="134"/>
      <c r="H4" s="134"/>
      <c r="I4" s="134"/>
      <c r="J4" s="134"/>
      <c r="K4" s="134"/>
      <c r="L4" s="134"/>
      <c r="M4" s="134"/>
      <c r="N4" s="134"/>
      <c r="O4" s="134"/>
      <c r="P4" s="134"/>
      <c r="Q4" s="134"/>
      <c r="R4" s="134"/>
      <c r="S4" s="134"/>
      <c r="T4" s="134"/>
      <c r="U4" s="134"/>
      <c r="V4" s="134"/>
      <c r="W4" s="134"/>
    </row>
    <row r="5" spans="1:23" x14ac:dyDescent="0.25">
      <c r="A5" s="8" t="s">
        <v>12</v>
      </c>
      <c r="B5" s="32">
        <v>439.69785403848545</v>
      </c>
      <c r="C5" s="33">
        <v>0</v>
      </c>
      <c r="D5" s="33">
        <v>5.1943081804730493</v>
      </c>
      <c r="E5" s="33">
        <v>4.6810928452729265E-2</v>
      </c>
      <c r="F5" s="33">
        <v>0.80617209623946351</v>
      </c>
      <c r="G5" s="33">
        <v>3.5613082981098376</v>
      </c>
      <c r="H5" s="33">
        <v>0.26120488214426357</v>
      </c>
      <c r="I5" s="33">
        <v>30.825937131196589</v>
      </c>
      <c r="J5" s="33">
        <v>13.786041112169613</v>
      </c>
      <c r="K5" s="33">
        <v>190.97875176532395</v>
      </c>
      <c r="L5" s="33">
        <v>81.833823276558491</v>
      </c>
      <c r="M5" s="32">
        <v>390.18819073546626</v>
      </c>
      <c r="N5" s="33">
        <v>84.446393770223509</v>
      </c>
      <c r="O5" s="32">
        <v>778.72541018528625</v>
      </c>
      <c r="P5" s="32">
        <v>158.84288100802959</v>
      </c>
      <c r="Q5" s="34">
        <v>1739.4972333696733</v>
      </c>
      <c r="R5" s="35">
        <v>9.8698043854193429</v>
      </c>
      <c r="S5" s="34">
        <v>1729.627428984254</v>
      </c>
      <c r="T5" s="35">
        <v>5.7063181469176353E-3</v>
      </c>
      <c r="U5" s="35">
        <v>0</v>
      </c>
      <c r="V5" s="35">
        <v>7.6215270434710117E-2</v>
      </c>
      <c r="W5" s="36">
        <v>310.50534157624099</v>
      </c>
    </row>
    <row r="6" spans="1:23" x14ac:dyDescent="0.25">
      <c r="A6" s="8" t="s">
        <v>15</v>
      </c>
      <c r="B6" s="22">
        <v>441.25034119812813</v>
      </c>
      <c r="C6" s="37">
        <v>6.2995343615462251E-3</v>
      </c>
      <c r="D6" s="37">
        <v>1.4848037947295805</v>
      </c>
      <c r="E6" s="37">
        <v>8.0263798808874205E-3</v>
      </c>
      <c r="F6" s="37">
        <v>0.19351061316017226</v>
      </c>
      <c r="G6" s="37">
        <v>0.69355661027295568</v>
      </c>
      <c r="H6" s="37">
        <v>0.19159323984444845</v>
      </c>
      <c r="I6" s="37">
        <v>7.4713660837577525</v>
      </c>
      <c r="J6" s="37">
        <v>4.8300325606898982</v>
      </c>
      <c r="K6" s="37">
        <v>82.13860570721144</v>
      </c>
      <c r="L6" s="37">
        <v>38.305869735802631</v>
      </c>
      <c r="M6" s="22">
        <v>208.87281393757152</v>
      </c>
      <c r="N6" s="37">
        <v>55.281665482050208</v>
      </c>
      <c r="O6" s="22">
        <v>592.52403653951421</v>
      </c>
      <c r="P6" s="22">
        <v>131.8358737328754</v>
      </c>
      <c r="Q6" s="38">
        <v>1123.8380539517225</v>
      </c>
      <c r="R6" s="39">
        <v>2.5777901722495904</v>
      </c>
      <c r="S6" s="38">
        <v>1121.260263779473</v>
      </c>
      <c r="T6" s="39">
        <v>2.2990114387542271E-3</v>
      </c>
      <c r="U6" s="39">
        <v>7.626109762391719E-6</v>
      </c>
      <c r="V6" s="39">
        <v>0.25731366485959339</v>
      </c>
      <c r="W6" s="39">
        <v>51.196414008557433</v>
      </c>
    </row>
    <row r="7" spans="1:23" x14ac:dyDescent="0.25">
      <c r="A7" s="8" t="s">
        <v>18</v>
      </c>
      <c r="B7" s="22">
        <v>437.84199524701904</v>
      </c>
      <c r="C7" s="37">
        <v>6.5449865091838635E-3</v>
      </c>
      <c r="D7" s="37">
        <v>1.6432254961023238</v>
      </c>
      <c r="E7" s="37">
        <v>1.5005448164675058E-2</v>
      </c>
      <c r="F7" s="37">
        <v>0.34452543289407406</v>
      </c>
      <c r="G7" s="37">
        <v>1.6124386020945207</v>
      </c>
      <c r="H7" s="37">
        <v>9.2421709630573612E-2</v>
      </c>
      <c r="I7" s="37">
        <v>10.117667621967735</v>
      </c>
      <c r="J7" s="37">
        <v>4.5074842973191185</v>
      </c>
      <c r="K7" s="37">
        <v>52.298209858239808</v>
      </c>
      <c r="L7" s="37">
        <v>17.791288343676939</v>
      </c>
      <c r="M7" s="37">
        <v>72.143791372518891</v>
      </c>
      <c r="N7" s="37">
        <v>14.336197268004065</v>
      </c>
      <c r="O7" s="22">
        <v>129.90565069502841</v>
      </c>
      <c r="P7" s="37">
        <v>26.230479380024029</v>
      </c>
      <c r="Q7" s="40">
        <v>331.04493051217435</v>
      </c>
      <c r="R7" s="39">
        <v>3.714161675395351</v>
      </c>
      <c r="S7" s="40">
        <v>327.33076883677899</v>
      </c>
      <c r="T7" s="39">
        <v>1.1346814992657746E-2</v>
      </c>
      <c r="U7" s="39">
        <v>3.6139429165105486E-5</v>
      </c>
      <c r="V7" s="39">
        <v>6.9954528766827645E-2</v>
      </c>
      <c r="W7" s="39">
        <v>40.653959946625349</v>
      </c>
    </row>
    <row r="8" spans="1:23" x14ac:dyDescent="0.25">
      <c r="A8" s="8" t="s">
        <v>19</v>
      </c>
      <c r="B8" s="22">
        <v>993.56615402283296</v>
      </c>
      <c r="C8" s="37">
        <v>5.4241971019003535E-2</v>
      </c>
      <c r="D8" s="37">
        <v>0.38243997274969843</v>
      </c>
      <c r="E8" s="37">
        <v>4.1384487688209966E-2</v>
      </c>
      <c r="F8" s="37">
        <v>0.43843023489733501</v>
      </c>
      <c r="G8" s="37">
        <v>1.7481204379629693</v>
      </c>
      <c r="H8" s="37">
        <v>5.439213372761096E-2</v>
      </c>
      <c r="I8" s="37">
        <v>13.081074693297479</v>
      </c>
      <c r="J8" s="37">
        <v>6.575504502137715</v>
      </c>
      <c r="K8" s="37">
        <v>91.785540253033545</v>
      </c>
      <c r="L8" s="37">
        <v>38.574214172696912</v>
      </c>
      <c r="M8" s="22">
        <v>196.33465205631924</v>
      </c>
      <c r="N8" s="37">
        <v>45.430927854092772</v>
      </c>
      <c r="O8" s="22">
        <v>433.73034815332989</v>
      </c>
      <c r="P8" s="37">
        <v>88.291420529914461</v>
      </c>
      <c r="Q8" s="40">
        <v>916.52269145286687</v>
      </c>
      <c r="R8" s="39">
        <v>2.7190092380448267</v>
      </c>
      <c r="S8" s="40">
        <v>913.80368221482206</v>
      </c>
      <c r="T8" s="39">
        <v>2.9754850970338145E-3</v>
      </c>
      <c r="U8" s="39">
        <v>8.9704912489243569E-5</v>
      </c>
      <c r="V8" s="39">
        <v>3.4773815291436062E-2</v>
      </c>
      <c r="W8" s="39">
        <v>1.9790707005278894</v>
      </c>
    </row>
    <row r="9" spans="1:23" x14ac:dyDescent="0.25">
      <c r="A9" s="8" t="s">
        <v>22</v>
      </c>
      <c r="B9" s="22">
        <v>569.49783792362814</v>
      </c>
      <c r="C9" s="37">
        <v>2.212599619740829E-3</v>
      </c>
      <c r="D9" s="37">
        <v>71.833580062624279</v>
      </c>
      <c r="E9" s="37">
        <v>7.2565505527109386E-2</v>
      </c>
      <c r="F9" s="37">
        <v>1.3615031685953765</v>
      </c>
      <c r="G9" s="37">
        <v>2.5804768870364208</v>
      </c>
      <c r="H9" s="37">
        <v>0.91843994092123127</v>
      </c>
      <c r="I9" s="37">
        <v>13.433025422672662</v>
      </c>
      <c r="J9" s="37">
        <v>4.500937229690531</v>
      </c>
      <c r="K9" s="37">
        <v>55.385672881593536</v>
      </c>
      <c r="L9" s="37">
        <v>22.819882644045073</v>
      </c>
      <c r="M9" s="22">
        <v>113.46046697430562</v>
      </c>
      <c r="N9" s="37">
        <v>26.789563034541452</v>
      </c>
      <c r="O9" s="22">
        <v>279.98426324929778</v>
      </c>
      <c r="P9" s="37">
        <v>65.703627115612434</v>
      </c>
      <c r="Q9" s="40">
        <v>658.84621671608329</v>
      </c>
      <c r="R9" s="39">
        <v>76.768778164324161</v>
      </c>
      <c r="S9" s="40">
        <v>582.07743855175909</v>
      </c>
      <c r="T9" s="39">
        <v>0.13188756869761029</v>
      </c>
      <c r="U9" s="39">
        <v>5.6685213491467157E-6</v>
      </c>
      <c r="V9" s="39">
        <v>0.4769111671741435</v>
      </c>
      <c r="W9" s="38">
        <v>1389.9383433726468</v>
      </c>
    </row>
    <row r="10" spans="1:23" x14ac:dyDescent="0.25">
      <c r="A10" s="8" t="s">
        <v>23</v>
      </c>
      <c r="B10" s="22">
        <v>438.26241107124832</v>
      </c>
      <c r="C10" s="37">
        <v>0.86659371375692318</v>
      </c>
      <c r="D10" s="37">
        <v>10.735408856659838</v>
      </c>
      <c r="E10" s="37">
        <v>0.45897636111667295</v>
      </c>
      <c r="F10" s="37">
        <v>3.0356304854454286</v>
      </c>
      <c r="G10" s="37">
        <v>3.8282602236178565</v>
      </c>
      <c r="H10" s="37">
        <v>0.20079753256272576</v>
      </c>
      <c r="I10" s="37">
        <v>22.817898942926146</v>
      </c>
      <c r="J10" s="37">
        <v>8.8713786410319049</v>
      </c>
      <c r="K10" s="22">
        <v>119.75444528204511</v>
      </c>
      <c r="L10" s="37">
        <v>48.6543615141603</v>
      </c>
      <c r="M10" s="22">
        <v>232.70175923307889</v>
      </c>
      <c r="N10" s="37">
        <v>49.862747087937251</v>
      </c>
      <c r="O10" s="22">
        <v>468.76361204746883</v>
      </c>
      <c r="P10" s="37">
        <v>96.801367946263468</v>
      </c>
      <c r="Q10" s="38">
        <v>1067.3532378680713</v>
      </c>
      <c r="R10" s="39">
        <v>19.125667173159442</v>
      </c>
      <c r="S10" s="38">
        <v>1048.2275706949119</v>
      </c>
      <c r="T10" s="39">
        <v>1.8245720402565134E-2</v>
      </c>
      <c r="U10" s="39">
        <v>1.3260570770658247E-3</v>
      </c>
      <c r="V10" s="39">
        <v>6.5681559384810087E-2</v>
      </c>
      <c r="W10" s="39">
        <v>4.1734980627626603</v>
      </c>
    </row>
    <row r="11" spans="1:23" x14ac:dyDescent="0.25">
      <c r="A11" s="8" t="s">
        <v>24</v>
      </c>
      <c r="B11" s="22">
        <v>437.25041496871648</v>
      </c>
      <c r="C11" s="37">
        <v>6.9227512371710506E-3</v>
      </c>
      <c r="D11" s="37">
        <v>4.9251923995694202</v>
      </c>
      <c r="E11" s="37">
        <v>9.1460498458623959E-2</v>
      </c>
      <c r="F11" s="37">
        <v>1.8164664459252688</v>
      </c>
      <c r="G11" s="37">
        <v>4.8072636464253238</v>
      </c>
      <c r="H11" s="37">
        <v>0.38356244292886715</v>
      </c>
      <c r="I11" s="37">
        <v>31.432817863668678</v>
      </c>
      <c r="J11" s="37">
        <v>12.687420691731383</v>
      </c>
      <c r="K11" s="22">
        <v>159.0584736040588</v>
      </c>
      <c r="L11" s="37">
        <v>62.921222023797796</v>
      </c>
      <c r="M11" s="22">
        <v>292.3038070612451</v>
      </c>
      <c r="N11" s="37">
        <v>61.70860054388762</v>
      </c>
      <c r="O11" s="22">
        <v>555.42478982886826</v>
      </c>
      <c r="P11" s="22">
        <v>113.19892695006698</v>
      </c>
      <c r="Q11" s="38">
        <v>1300.7669267518695</v>
      </c>
      <c r="R11" s="39">
        <v>12.030868184544676</v>
      </c>
      <c r="S11" s="38">
        <v>1288.7360585673248</v>
      </c>
      <c r="T11" s="39">
        <v>9.3354012286420186E-3</v>
      </c>
      <c r="U11" s="39">
        <v>8.9403401367099395E-6</v>
      </c>
      <c r="V11" s="39">
        <v>9.5393565690448739E-2</v>
      </c>
      <c r="W11" s="39">
        <v>47.99009494798743</v>
      </c>
    </row>
    <row r="12" spans="1:23" x14ac:dyDescent="0.25">
      <c r="A12" s="8" t="s">
        <v>26</v>
      </c>
      <c r="B12" s="22">
        <v>435.57484590692286</v>
      </c>
      <c r="C12" s="37">
        <v>0.64373298979876825</v>
      </c>
      <c r="D12" s="37">
        <v>5.4905908937584869</v>
      </c>
      <c r="E12" s="37">
        <v>0.27012519678786651</v>
      </c>
      <c r="F12" s="37">
        <v>1.7662144471170258</v>
      </c>
      <c r="G12" s="37">
        <v>2.8756970367812849</v>
      </c>
      <c r="H12" s="37">
        <v>0.19042365433092637</v>
      </c>
      <c r="I12" s="37">
        <v>27.775944806813474</v>
      </c>
      <c r="J12" s="37">
        <v>14.011182433026605</v>
      </c>
      <c r="K12" s="22">
        <v>210.86697741303104</v>
      </c>
      <c r="L12" s="37">
        <v>95.228583756528266</v>
      </c>
      <c r="M12" s="22">
        <v>487.79678286532186</v>
      </c>
      <c r="N12" s="22">
        <v>112.25234223987802</v>
      </c>
      <c r="O12" s="41">
        <v>1068.7278035542106</v>
      </c>
      <c r="P12" s="22">
        <v>220.89378924923417</v>
      </c>
      <c r="Q12" s="38">
        <v>2248.7901905366184</v>
      </c>
      <c r="R12" s="39">
        <v>11.236784218574357</v>
      </c>
      <c r="S12" s="38">
        <v>2237.5534063180439</v>
      </c>
      <c r="T12" s="39">
        <v>5.0219065997914201E-3</v>
      </c>
      <c r="U12" s="39">
        <v>4.3205519724456149E-4</v>
      </c>
      <c r="V12" s="39">
        <v>6.5138618716061095E-2</v>
      </c>
      <c r="W12" s="39">
        <v>3.2282577900016665</v>
      </c>
    </row>
    <row r="13" spans="1:23" x14ac:dyDescent="0.25">
      <c r="A13" s="8" t="s">
        <v>27</v>
      </c>
      <c r="B13" s="22">
        <v>435.90441712911905</v>
      </c>
      <c r="C13" s="37">
        <v>6.0869752188223531E-3</v>
      </c>
      <c r="D13" s="37">
        <v>8.6930236340134535</v>
      </c>
      <c r="E13" s="37">
        <v>1.6989221344198457E-2</v>
      </c>
      <c r="F13" s="37">
        <v>0.43821814711311496</v>
      </c>
      <c r="G13" s="37">
        <v>2.0136861746998025</v>
      </c>
      <c r="H13" s="37">
        <v>0.17511254574732074</v>
      </c>
      <c r="I13" s="37">
        <v>17.249441183754655</v>
      </c>
      <c r="J13" s="37">
        <v>7.372073529244517</v>
      </c>
      <c r="K13" s="37">
        <v>99.71309322713519</v>
      </c>
      <c r="L13" s="37">
        <v>41.324368779023082</v>
      </c>
      <c r="M13" s="22">
        <v>196.91975709913586</v>
      </c>
      <c r="N13" s="37">
        <v>43.03051776074544</v>
      </c>
      <c r="O13" s="22">
        <v>397.91577164246473</v>
      </c>
      <c r="P13" s="37">
        <v>83.699600613406375</v>
      </c>
      <c r="Q13" s="40">
        <v>898.5677405330465</v>
      </c>
      <c r="R13" s="39">
        <v>11.343116698136715</v>
      </c>
      <c r="S13" s="40">
        <v>887.22462383490983</v>
      </c>
      <c r="T13" s="39">
        <v>1.2784943511945835E-2</v>
      </c>
      <c r="U13" s="39">
        <v>1.0972635585905852E-5</v>
      </c>
      <c r="V13" s="39">
        <v>9.0835892454783337E-2</v>
      </c>
      <c r="W13" s="40">
        <v>209.58872211709135</v>
      </c>
    </row>
    <row r="14" spans="1:23" x14ac:dyDescent="0.25">
      <c r="A14" s="8" t="s">
        <v>28</v>
      </c>
      <c r="B14" s="22">
        <v>657.54204412745366</v>
      </c>
      <c r="C14" s="37">
        <v>2.0671360059608939E-3</v>
      </c>
      <c r="D14" s="37">
        <v>2.4654953393723953</v>
      </c>
      <c r="E14" s="37">
        <v>1.5068823888910888E-2</v>
      </c>
      <c r="F14" s="37">
        <v>0.54105920645851469</v>
      </c>
      <c r="G14" s="37">
        <v>1.6618455833304262</v>
      </c>
      <c r="H14" s="37">
        <v>5.3835804964029711E-2</v>
      </c>
      <c r="I14" s="37">
        <v>13.850634853340514</v>
      </c>
      <c r="J14" s="37">
        <v>5.77814817893106</v>
      </c>
      <c r="K14" s="37">
        <v>71.316571296726551</v>
      </c>
      <c r="L14" s="37">
        <v>27.514683058670112</v>
      </c>
      <c r="M14" s="22">
        <v>121.27628355296342</v>
      </c>
      <c r="N14" s="37">
        <v>26.305979501063653</v>
      </c>
      <c r="O14" s="22">
        <v>252.16556603992373</v>
      </c>
      <c r="P14" s="37">
        <v>52.221810964852637</v>
      </c>
      <c r="Q14" s="40">
        <v>575.16904934049194</v>
      </c>
      <c r="R14" s="39">
        <v>4.7393718940202376</v>
      </c>
      <c r="S14" s="40">
        <v>570.42967744647171</v>
      </c>
      <c r="T14" s="39">
        <v>8.3084244761528446E-3</v>
      </c>
      <c r="U14" s="39">
        <v>5.8800882616610096E-6</v>
      </c>
      <c r="V14" s="39">
        <v>3.4305572585840174E-2</v>
      </c>
      <c r="W14" s="40">
        <v>108.30899721750109</v>
      </c>
    </row>
    <row r="15" spans="1:23" x14ac:dyDescent="0.25">
      <c r="A15" s="8" t="s">
        <v>29</v>
      </c>
      <c r="B15" s="22">
        <v>438.79479851816268</v>
      </c>
      <c r="C15" s="37">
        <v>2.2166842170182844E-3</v>
      </c>
      <c r="D15" s="37">
        <v>2.0548159136839623</v>
      </c>
      <c r="E15" s="37">
        <v>7.1976813017467126E-2</v>
      </c>
      <c r="F15" s="37">
        <v>1.5662567889997292</v>
      </c>
      <c r="G15" s="37">
        <v>4.2906352334948394</v>
      </c>
      <c r="H15" s="37">
        <v>0.15148037606653197</v>
      </c>
      <c r="I15" s="37">
        <v>30.375251053973127</v>
      </c>
      <c r="J15" s="37">
        <v>13.506516534711293</v>
      </c>
      <c r="K15" s="22">
        <v>183.90576319254561</v>
      </c>
      <c r="L15" s="37">
        <v>77.182216022305454</v>
      </c>
      <c r="M15" s="22">
        <v>360.95811163593919</v>
      </c>
      <c r="N15" s="37">
        <v>76.536772809440961</v>
      </c>
      <c r="O15" s="22">
        <v>690.60056427564405</v>
      </c>
      <c r="P15" s="22">
        <v>137.73665757267835</v>
      </c>
      <c r="Q15" s="38">
        <v>1578.9392349067177</v>
      </c>
      <c r="R15" s="39">
        <v>8.1373818094795478</v>
      </c>
      <c r="S15" s="38">
        <v>1570.8018530972381</v>
      </c>
      <c r="T15" s="39">
        <v>5.1803999297776581E-3</v>
      </c>
      <c r="U15" s="39">
        <v>2.3023824998248596E-6</v>
      </c>
      <c r="V15" s="39">
        <v>4.0565727986045838E-2</v>
      </c>
      <c r="W15" s="42">
        <v>39.884968455826545</v>
      </c>
    </row>
    <row r="16" spans="1:23" x14ac:dyDescent="0.25">
      <c r="A16" s="8" t="s">
        <v>31</v>
      </c>
      <c r="B16" s="14">
        <v>438.3955388205934</v>
      </c>
      <c r="C16" s="26">
        <v>2.866056315098986E-3</v>
      </c>
      <c r="D16" s="26">
        <v>11.677990170203588</v>
      </c>
      <c r="E16" s="26">
        <v>3.7224233371522079E-2</v>
      </c>
      <c r="F16" s="26">
        <v>0.89987253623584584</v>
      </c>
      <c r="G16" s="26">
        <v>2.704892981661879</v>
      </c>
      <c r="H16" s="26">
        <v>0.44748687430474304</v>
      </c>
      <c r="I16" s="26">
        <v>21.812022281024767</v>
      </c>
      <c r="J16" s="26">
        <v>9.4912925012825742</v>
      </c>
      <c r="K16" s="14">
        <v>130.38451820064171</v>
      </c>
      <c r="L16" s="26">
        <v>53.689283125384399</v>
      </c>
      <c r="M16" s="14">
        <v>247.82645276867976</v>
      </c>
      <c r="N16" s="26">
        <v>53.128975007920708</v>
      </c>
      <c r="O16" s="14">
        <v>498.25604642158595</v>
      </c>
      <c r="P16" s="14">
        <v>105.44772429773067</v>
      </c>
      <c r="Q16" s="43">
        <v>1135.8066474563432</v>
      </c>
      <c r="R16" s="44">
        <v>15.770332852092675</v>
      </c>
      <c r="S16" s="43">
        <v>1120.0363146042505</v>
      </c>
      <c r="T16" s="44">
        <v>1.4080197799358771E-2</v>
      </c>
      <c r="U16" s="44">
        <v>4.126033191726821E-6</v>
      </c>
      <c r="V16" s="44">
        <v>0.17810697444023268</v>
      </c>
      <c r="W16" s="45">
        <v>277.2026756585712</v>
      </c>
    </row>
    <row r="17" spans="1:23" x14ac:dyDescent="0.25">
      <c r="A17" s="46"/>
      <c r="B17" s="135" t="s">
        <v>120</v>
      </c>
      <c r="C17" s="135"/>
      <c r="D17" s="135"/>
      <c r="E17" s="135"/>
      <c r="F17" s="135"/>
      <c r="G17" s="135"/>
      <c r="H17" s="135"/>
      <c r="I17" s="135"/>
      <c r="J17" s="135"/>
      <c r="K17" s="135"/>
      <c r="L17" s="135"/>
      <c r="M17" s="135"/>
      <c r="N17" s="135"/>
      <c r="O17" s="135"/>
      <c r="P17" s="135"/>
      <c r="Q17" s="135"/>
      <c r="R17" s="135"/>
      <c r="S17" s="135"/>
      <c r="T17" s="135"/>
      <c r="U17" s="135"/>
      <c r="V17" s="135"/>
      <c r="W17" s="135"/>
    </row>
    <row r="18" spans="1:23" x14ac:dyDescent="0.25">
      <c r="A18" s="8" t="s">
        <v>32</v>
      </c>
      <c r="B18" s="32">
        <v>435.86101171878289</v>
      </c>
      <c r="C18" s="33">
        <v>5.1293385367740252E-3</v>
      </c>
      <c r="D18" s="33">
        <v>10.681699697935999</v>
      </c>
      <c r="E18" s="33">
        <v>4.0553952396923096E-2</v>
      </c>
      <c r="F18" s="33">
        <v>0.28203127386192967</v>
      </c>
      <c r="G18" s="33">
        <v>0.82201958550978649</v>
      </c>
      <c r="H18" s="33">
        <v>0.1230003950075004</v>
      </c>
      <c r="I18" s="33">
        <v>4.2872099191385553</v>
      </c>
      <c r="J18" s="33">
        <v>1.7922255070643367</v>
      </c>
      <c r="K18" s="33">
        <v>25.52119257818342</v>
      </c>
      <c r="L18" s="33">
        <v>10.257315069462779</v>
      </c>
      <c r="M18" s="33">
        <v>51.963419844398359</v>
      </c>
      <c r="N18" s="33">
        <v>11.687474598087608</v>
      </c>
      <c r="O18" s="32">
        <v>132.83194830314241</v>
      </c>
      <c r="P18" s="33">
        <v>25.566568269154949</v>
      </c>
      <c r="Q18" s="32">
        <v>275.86178833188131</v>
      </c>
      <c r="R18" s="33">
        <v>11.954434243248913</v>
      </c>
      <c r="S18" s="32">
        <v>263.90735408863242</v>
      </c>
      <c r="T18" s="33">
        <v>4.5297844330757286E-2</v>
      </c>
      <c r="U18" s="33">
        <v>2.7698700614956799E-5</v>
      </c>
      <c r="V18" s="33">
        <v>0.20030956327229077</v>
      </c>
      <c r="W18" s="32">
        <v>181.58402665606982</v>
      </c>
    </row>
    <row r="19" spans="1:23" x14ac:dyDescent="0.25">
      <c r="A19" s="8" t="s">
        <v>33</v>
      </c>
      <c r="B19" s="22">
        <v>550.77578107190141</v>
      </c>
      <c r="C19" s="37">
        <v>6.5010919175984613E-3</v>
      </c>
      <c r="D19" s="37">
        <v>20.06385429515284</v>
      </c>
      <c r="E19" s="37">
        <v>6.8054424997864585E-2</v>
      </c>
      <c r="F19" s="37">
        <v>1.3596918889877623</v>
      </c>
      <c r="G19" s="37">
        <v>2.4666287504415623</v>
      </c>
      <c r="H19" s="37">
        <v>0.30487611192481878</v>
      </c>
      <c r="I19" s="37">
        <v>11.097100341024946</v>
      </c>
      <c r="J19" s="37">
        <v>3.3020838704537323</v>
      </c>
      <c r="K19" s="37">
        <v>37.747866909569176</v>
      </c>
      <c r="L19" s="37">
        <v>13.265002837286428</v>
      </c>
      <c r="M19" s="37">
        <v>58.548744725667085</v>
      </c>
      <c r="N19" s="37">
        <v>12.228528797713741</v>
      </c>
      <c r="O19" s="22">
        <v>126.11339736329577</v>
      </c>
      <c r="P19" s="37">
        <v>22.406822858759401</v>
      </c>
      <c r="Q19" s="22">
        <v>308.97915426719271</v>
      </c>
      <c r="R19" s="37">
        <v>24.269606563422446</v>
      </c>
      <c r="S19" s="22">
        <v>284.70954770377028</v>
      </c>
      <c r="T19" s="37">
        <v>8.5243388425716132E-2</v>
      </c>
      <c r="U19" s="37">
        <v>3.6976487723847508E-5</v>
      </c>
      <c r="V19" s="37">
        <v>0.17815186825603768</v>
      </c>
      <c r="W19" s="22">
        <v>233.87165076356087</v>
      </c>
    </row>
    <row r="20" spans="1:23" x14ac:dyDescent="0.25">
      <c r="A20" s="8" t="s">
        <v>34</v>
      </c>
      <c r="B20" s="22">
        <v>684.64577066453364</v>
      </c>
      <c r="C20" s="37">
        <v>1.0886273382451874E-2</v>
      </c>
      <c r="D20" s="37">
        <v>3.1699514336622805</v>
      </c>
      <c r="E20" s="37">
        <v>3.0049576142012802E-2</v>
      </c>
      <c r="F20" s="37">
        <v>0.91540451246756116</v>
      </c>
      <c r="G20" s="37">
        <v>2.3953365269386557</v>
      </c>
      <c r="H20" s="37">
        <v>0.15848552816274633</v>
      </c>
      <c r="I20" s="37">
        <v>17.127799932554176</v>
      </c>
      <c r="J20" s="37">
        <v>7.2894671339810477</v>
      </c>
      <c r="K20" s="22">
        <v>101.4720936325327</v>
      </c>
      <c r="L20" s="37">
        <v>41.266099440628999</v>
      </c>
      <c r="M20" s="22">
        <v>202.99496253083507</v>
      </c>
      <c r="N20" s="37">
        <v>42.653114877711779</v>
      </c>
      <c r="O20" s="22">
        <v>466.25496038530395</v>
      </c>
      <c r="P20" s="37">
        <v>82.447434876057258</v>
      </c>
      <c r="Q20" s="22">
        <v>968.18604666036072</v>
      </c>
      <c r="R20" s="37">
        <v>6.6801138507557081</v>
      </c>
      <c r="S20" s="22">
        <v>961.50593280960504</v>
      </c>
      <c r="T20" s="37">
        <v>6.9475534396712738E-3</v>
      </c>
      <c r="U20" s="37">
        <v>1.6747745262410674E-5</v>
      </c>
      <c r="V20" s="37">
        <v>7.5644818846611853E-2</v>
      </c>
      <c r="W20" s="37">
        <v>42.971287738258461</v>
      </c>
    </row>
    <row r="21" spans="1:23" x14ac:dyDescent="0.25">
      <c r="A21" s="8" t="s">
        <v>35</v>
      </c>
      <c r="B21" s="22">
        <v>435.71199022501213</v>
      </c>
      <c r="C21" s="37">
        <v>1.718173627237676E-2</v>
      </c>
      <c r="D21" s="37">
        <v>1.8133529388232916</v>
      </c>
      <c r="E21" s="37">
        <v>3.8107615067520181E-2</v>
      </c>
      <c r="F21" s="37">
        <v>0.76608707521662833</v>
      </c>
      <c r="G21" s="37">
        <v>2.4288499978874536</v>
      </c>
      <c r="H21" s="37">
        <v>0.1982303030578613</v>
      </c>
      <c r="I21" s="37">
        <v>21.955164280608617</v>
      </c>
      <c r="J21" s="37">
        <v>10.018989919762962</v>
      </c>
      <c r="K21" s="22">
        <v>149.69612371451606</v>
      </c>
      <c r="L21" s="37">
        <v>63.204747306095435</v>
      </c>
      <c r="M21" s="22">
        <v>313.78468373177651</v>
      </c>
      <c r="N21" s="37">
        <v>65.545649166051788</v>
      </c>
      <c r="O21" s="22">
        <v>690.71810075179053</v>
      </c>
      <c r="P21" s="22">
        <v>121.7407246752821</v>
      </c>
      <c r="Q21" s="41">
        <v>1441.9259932122093</v>
      </c>
      <c r="R21" s="37">
        <v>5.2618096663251315</v>
      </c>
      <c r="S21" s="41">
        <v>1436.664183545884</v>
      </c>
      <c r="T21" s="37">
        <v>3.6625188590267937E-3</v>
      </c>
      <c r="U21" s="37">
        <v>1.7842955273770812E-5</v>
      </c>
      <c r="V21" s="37">
        <v>8.2989851449241078E-2</v>
      </c>
      <c r="W21" s="37">
        <v>17.375106882856667</v>
      </c>
    </row>
    <row r="22" spans="1:23" x14ac:dyDescent="0.25">
      <c r="A22" s="8" t="s">
        <v>36</v>
      </c>
      <c r="B22" s="22">
        <v>933.11189859119941</v>
      </c>
      <c r="C22" s="37">
        <v>0.62963531652689686</v>
      </c>
      <c r="D22" s="37">
        <v>15.605786106156893</v>
      </c>
      <c r="E22" s="37">
        <v>0.3414855584600508</v>
      </c>
      <c r="F22" s="37">
        <v>1.9986960800512348</v>
      </c>
      <c r="G22" s="37">
        <v>1.8623970529664704</v>
      </c>
      <c r="H22" s="37">
        <v>0.26271273825680025</v>
      </c>
      <c r="I22" s="37">
        <v>6.9480838203107425</v>
      </c>
      <c r="J22" s="37">
        <v>2.439423493804135</v>
      </c>
      <c r="K22" s="37">
        <v>31.129197056930224</v>
      </c>
      <c r="L22" s="37">
        <v>12.486759879446915</v>
      </c>
      <c r="M22" s="37">
        <v>61.294067560302516</v>
      </c>
      <c r="N22" s="37">
        <v>13.372915935450195</v>
      </c>
      <c r="O22" s="22">
        <v>155.76074666429454</v>
      </c>
      <c r="P22" s="37">
        <v>31.644731380505323</v>
      </c>
      <c r="Q22" s="22">
        <v>335.77663864346295</v>
      </c>
      <c r="R22" s="37">
        <v>20.700712852418349</v>
      </c>
      <c r="S22" s="22">
        <v>315.0759257910446</v>
      </c>
      <c r="T22" s="37">
        <v>6.5700712615367723E-2</v>
      </c>
      <c r="U22" s="37">
        <v>2.8995568944544742E-3</v>
      </c>
      <c r="V22" s="37">
        <v>0.22327294646004972</v>
      </c>
      <c r="W22" s="37">
        <v>8.2516251862653647</v>
      </c>
    </row>
    <row r="23" spans="1:23" x14ac:dyDescent="0.25">
      <c r="A23" s="8" t="s">
        <v>38</v>
      </c>
      <c r="B23" s="22">
        <v>436.89876716933429</v>
      </c>
      <c r="C23" s="37">
        <v>0.42146523774773303</v>
      </c>
      <c r="D23" s="37">
        <v>3.622498124854721</v>
      </c>
      <c r="E23" s="37">
        <v>0.24608701779123629</v>
      </c>
      <c r="F23" s="37">
        <v>2.2303481765074915</v>
      </c>
      <c r="G23" s="37">
        <v>4.894384425965681</v>
      </c>
      <c r="H23" s="37">
        <v>0.20222415783532141</v>
      </c>
      <c r="I23" s="37">
        <v>31.236231750066523</v>
      </c>
      <c r="J23" s="37">
        <v>11.692888076418008</v>
      </c>
      <c r="K23" s="22">
        <v>151.70948806337208</v>
      </c>
      <c r="L23" s="37">
        <v>59.528584205098994</v>
      </c>
      <c r="M23" s="22">
        <v>276.1345935944226</v>
      </c>
      <c r="N23" s="37">
        <v>54.912952119623725</v>
      </c>
      <c r="O23" s="22">
        <v>563.04255431782883</v>
      </c>
      <c r="P23" s="37">
        <v>99.590183580652081</v>
      </c>
      <c r="Q23" s="41">
        <v>1259.4644828481851</v>
      </c>
      <c r="R23" s="37">
        <v>11.617007140702185</v>
      </c>
      <c r="S23" s="41">
        <v>1247.8474757074828</v>
      </c>
      <c r="T23" s="37">
        <v>9.3096370885518507E-3</v>
      </c>
      <c r="U23" s="37">
        <v>5.3693425991450374E-4</v>
      </c>
      <c r="V23" s="37">
        <v>5.0000956626303099E-2</v>
      </c>
      <c r="W23" s="37">
        <v>2.7578299973197895</v>
      </c>
    </row>
    <row r="24" spans="1:23" x14ac:dyDescent="0.25">
      <c r="A24" s="8" t="s">
        <v>39</v>
      </c>
      <c r="B24" s="22">
        <v>440.5069945965343</v>
      </c>
      <c r="C24" s="37">
        <v>3.7560381072390572E-3</v>
      </c>
      <c r="D24" s="37">
        <v>1.3839906728452358</v>
      </c>
      <c r="E24" s="37">
        <v>3.7400825649249687E-2</v>
      </c>
      <c r="F24" s="37">
        <v>0.77725636539306597</v>
      </c>
      <c r="G24" s="37">
        <v>3.2833413366067514</v>
      </c>
      <c r="H24" s="37">
        <v>8.4106554735215291E-2</v>
      </c>
      <c r="I24" s="37">
        <v>30.892106177862587</v>
      </c>
      <c r="J24" s="37">
        <v>14.682037870017414</v>
      </c>
      <c r="K24" s="22">
        <v>222.57419287618683</v>
      </c>
      <c r="L24" s="37">
        <v>93.289265640706319</v>
      </c>
      <c r="M24" s="22">
        <v>474.35007403458633</v>
      </c>
      <c r="N24" s="37">
        <v>99.923305430311856</v>
      </c>
      <c r="O24" s="41">
        <v>1049.1271874053673</v>
      </c>
      <c r="P24" s="22">
        <v>188.09061430733672</v>
      </c>
      <c r="Q24" s="41">
        <v>2178.4986355357123</v>
      </c>
      <c r="R24" s="37">
        <v>5.5698517933367571</v>
      </c>
      <c r="S24" s="41">
        <v>2172.9287837423753</v>
      </c>
      <c r="T24" s="37">
        <v>2.5632923798560737E-3</v>
      </c>
      <c r="U24" s="37">
        <v>2.5680437813831665E-6</v>
      </c>
      <c r="V24" s="37">
        <v>2.5531227860921289E-2</v>
      </c>
      <c r="W24" s="37">
        <v>28.629392132885073</v>
      </c>
    </row>
    <row r="25" spans="1:23" x14ac:dyDescent="0.25">
      <c r="A25" s="8" t="s">
        <v>40</v>
      </c>
      <c r="B25" s="22">
        <v>438.73885207825271</v>
      </c>
      <c r="C25" s="37">
        <v>1.1876185051276358E-3</v>
      </c>
      <c r="D25" s="37">
        <v>2.2034860437856607</v>
      </c>
      <c r="E25" s="37">
        <v>2.4008590147835303E-2</v>
      </c>
      <c r="F25" s="37">
        <v>0.55478631272926782</v>
      </c>
      <c r="G25" s="37">
        <v>3.359945918513445</v>
      </c>
      <c r="H25" s="37">
        <v>5.2961873689359215E-2</v>
      </c>
      <c r="I25" s="37">
        <v>29.657798654527202</v>
      </c>
      <c r="J25" s="37">
        <v>14.229315279222499</v>
      </c>
      <c r="K25" s="22">
        <v>215.83778800597057</v>
      </c>
      <c r="L25" s="37">
        <v>89.902757439440492</v>
      </c>
      <c r="M25" s="22">
        <v>458.54782641706458</v>
      </c>
      <c r="N25" s="37">
        <v>98.318252152767201</v>
      </c>
      <c r="O25" s="41">
        <v>1062.4643031888465</v>
      </c>
      <c r="P25" s="22">
        <v>189.26519014270792</v>
      </c>
      <c r="Q25" s="41">
        <v>2164.4196076379176</v>
      </c>
      <c r="R25" s="37">
        <v>6.1963763573706956</v>
      </c>
      <c r="S25" s="41">
        <v>2158.2232312805468</v>
      </c>
      <c r="T25" s="37">
        <v>2.8710544245667191E-3</v>
      </c>
      <c r="U25" s="37">
        <v>8.0179470507046557E-7</v>
      </c>
      <c r="V25" s="37">
        <v>1.6220019664679518E-2</v>
      </c>
      <c r="W25" s="22">
        <v>101.17496218693772</v>
      </c>
    </row>
    <row r="26" spans="1:23" x14ac:dyDescent="0.25">
      <c r="A26" s="8" t="s">
        <v>41</v>
      </c>
      <c r="B26" s="41">
        <v>2486.8202587806109</v>
      </c>
      <c r="C26" s="37">
        <v>2.100378723030278E-2</v>
      </c>
      <c r="D26" s="37">
        <v>8.7926414427255359</v>
      </c>
      <c r="E26" s="37">
        <v>6.8792233841795211E-2</v>
      </c>
      <c r="F26" s="37">
        <v>1.091036379991468</v>
      </c>
      <c r="G26" s="37">
        <v>2.422221174670169</v>
      </c>
      <c r="H26" s="37">
        <v>0.33620219284755298</v>
      </c>
      <c r="I26" s="37">
        <v>15.278876026798281</v>
      </c>
      <c r="J26" s="37">
        <v>5.6973836246500342</v>
      </c>
      <c r="K26" s="37">
        <v>77.240360003387963</v>
      </c>
      <c r="L26" s="37">
        <v>30.657210830079993</v>
      </c>
      <c r="M26" s="22">
        <v>150.68111250266475</v>
      </c>
      <c r="N26" s="37">
        <v>31.545106637608644</v>
      </c>
      <c r="O26" s="22">
        <v>333.36500472721548</v>
      </c>
      <c r="P26" s="37">
        <v>57.769595255055712</v>
      </c>
      <c r="Q26" s="22">
        <v>714.9665468187676</v>
      </c>
      <c r="R26" s="37">
        <v>12.731897211306825</v>
      </c>
      <c r="S26" s="22">
        <v>702.23464960746082</v>
      </c>
      <c r="T26" s="37">
        <v>1.813054542156781E-2</v>
      </c>
      <c r="U26" s="37">
        <v>4.5193729108629414E-5</v>
      </c>
      <c r="V26" s="37">
        <v>0.1689552047674388</v>
      </c>
      <c r="W26" s="37">
        <v>56.713363611426729</v>
      </c>
    </row>
    <row r="27" spans="1:23" x14ac:dyDescent="0.25">
      <c r="A27" s="8" t="s">
        <v>42</v>
      </c>
      <c r="B27" s="22">
        <v>437.65246519202094</v>
      </c>
      <c r="C27" s="37">
        <v>2.1859303168176875E-2</v>
      </c>
      <c r="D27" s="37">
        <v>3.1833165228638856</v>
      </c>
      <c r="E27" s="37">
        <v>4.4078929120556984E-2</v>
      </c>
      <c r="F27" s="37">
        <v>0.70415566442948374</v>
      </c>
      <c r="G27" s="37">
        <v>2.2528767023029723</v>
      </c>
      <c r="H27" s="37">
        <v>0.18119895886217746</v>
      </c>
      <c r="I27" s="37">
        <v>16.137788595012868</v>
      </c>
      <c r="J27" s="37">
        <v>6.1899336456761489</v>
      </c>
      <c r="K27" s="37">
        <v>75.740089162280441</v>
      </c>
      <c r="L27" s="37">
        <v>27.531670127649839</v>
      </c>
      <c r="M27" s="22">
        <v>130.20075990034618</v>
      </c>
      <c r="N27" s="37">
        <v>27.438376586848825</v>
      </c>
      <c r="O27" s="22">
        <v>295.08712489081046</v>
      </c>
      <c r="P27" s="37">
        <v>54.305019888623086</v>
      </c>
      <c r="Q27" s="22">
        <v>639.01824887799512</v>
      </c>
      <c r="R27" s="37">
        <v>6.3874860807472533</v>
      </c>
      <c r="S27" s="22">
        <v>632.63076279724783</v>
      </c>
      <c r="T27" s="37">
        <v>1.0096704833802686E-2</v>
      </c>
      <c r="U27" s="37">
        <v>5.313572710093845E-5</v>
      </c>
      <c r="V27" s="37">
        <v>9.1873150634959905E-2</v>
      </c>
      <c r="W27" s="37">
        <v>25.143787797987105</v>
      </c>
    </row>
    <row r="28" spans="1:23" x14ac:dyDescent="0.25">
      <c r="A28" s="8" t="s">
        <v>43</v>
      </c>
      <c r="B28" s="22">
        <v>437.05362970256067</v>
      </c>
      <c r="C28" s="37">
        <v>0.27228586960887186</v>
      </c>
      <c r="D28" s="37">
        <v>5.9372323761228705</v>
      </c>
      <c r="E28" s="37">
        <v>0.16657337800817482</v>
      </c>
      <c r="F28" s="37">
        <v>1.1514356384304258</v>
      </c>
      <c r="G28" s="37">
        <v>3.2716570717873275</v>
      </c>
      <c r="H28" s="37">
        <v>0.16895082836658981</v>
      </c>
      <c r="I28" s="37">
        <v>28.955666552571557</v>
      </c>
      <c r="J28" s="37">
        <v>13.789636555340762</v>
      </c>
      <c r="K28" s="22">
        <v>212.25295180836451</v>
      </c>
      <c r="L28" s="37">
        <v>89.701853870860774</v>
      </c>
      <c r="M28" s="22">
        <v>463.78039504377568</v>
      </c>
      <c r="N28" s="37">
        <v>99.626431911827595</v>
      </c>
      <c r="O28" s="22">
        <v>1053.9946558009244</v>
      </c>
      <c r="P28" s="22">
        <v>185.95390484413792</v>
      </c>
      <c r="Q28" s="41">
        <v>2159.0236315501274</v>
      </c>
      <c r="R28" s="37">
        <v>10.968135162324261</v>
      </c>
      <c r="S28" s="41">
        <v>2148.055496387803</v>
      </c>
      <c r="T28" s="37">
        <v>5.1060762539740772E-3</v>
      </c>
      <c r="U28" s="37">
        <v>1.8530505663093408E-4</v>
      </c>
      <c r="V28" s="37">
        <v>5.3068069504185189E-2</v>
      </c>
      <c r="W28" s="37">
        <v>6.8352318755936743</v>
      </c>
    </row>
    <row r="29" spans="1:23" x14ac:dyDescent="0.25">
      <c r="A29" s="8" t="s">
        <v>44</v>
      </c>
      <c r="B29" s="22">
        <v>436.3029479253828</v>
      </c>
      <c r="C29" s="37">
        <v>1.1249546792209918E-2</v>
      </c>
      <c r="D29" s="37">
        <v>2.6242091961705274</v>
      </c>
      <c r="E29" s="37">
        <v>4.7653317087288052E-2</v>
      </c>
      <c r="F29" s="37">
        <v>1.0595874367659119</v>
      </c>
      <c r="G29" s="37">
        <v>4.0293575403418229</v>
      </c>
      <c r="H29" s="37">
        <v>5.2850246969989453E-2</v>
      </c>
      <c r="I29" s="37">
        <v>29.276761281252718</v>
      </c>
      <c r="J29" s="37">
        <v>12.547434901436976</v>
      </c>
      <c r="K29" s="22">
        <v>176.14151075347357</v>
      </c>
      <c r="L29" s="37">
        <v>71.288370434982951</v>
      </c>
      <c r="M29" s="22">
        <v>342.9579768560119</v>
      </c>
      <c r="N29" s="37">
        <v>70.517337754950745</v>
      </c>
      <c r="O29" s="22">
        <v>719.17073156678305</v>
      </c>
      <c r="P29" s="22">
        <v>127.5763078837912</v>
      </c>
      <c r="Q29" s="41">
        <v>1557.3013387168107</v>
      </c>
      <c r="R29" s="37">
        <v>7.8249072841277494</v>
      </c>
      <c r="S29" s="41">
        <v>1549.4764314326831</v>
      </c>
      <c r="T29" s="37">
        <v>5.0500331114379411E-3</v>
      </c>
      <c r="U29" s="37">
        <v>1.1220277485192153E-5</v>
      </c>
      <c r="V29" s="37">
        <v>1.4876173587704869E-2</v>
      </c>
      <c r="W29" s="37">
        <v>27.788744452704339</v>
      </c>
    </row>
    <row r="30" spans="1:23" x14ac:dyDescent="0.25">
      <c r="A30" s="8" t="s">
        <v>45</v>
      </c>
      <c r="B30" s="14">
        <v>570.43431560104784</v>
      </c>
      <c r="C30" s="26">
        <v>6.1489856458933363E-3</v>
      </c>
      <c r="D30" s="26">
        <v>35.688202270952196</v>
      </c>
      <c r="E30" s="26">
        <v>5.8953577821994819E-2</v>
      </c>
      <c r="F30" s="26">
        <v>0.89979503606833044</v>
      </c>
      <c r="G30" s="26">
        <v>2.394941721821243</v>
      </c>
      <c r="H30" s="26">
        <v>0.53660512241280445</v>
      </c>
      <c r="I30" s="26">
        <v>10.961729095074002</v>
      </c>
      <c r="J30" s="26">
        <v>3.5230987867821781</v>
      </c>
      <c r="K30" s="26">
        <v>42.529830956756022</v>
      </c>
      <c r="L30" s="26">
        <v>15.464407200425914</v>
      </c>
      <c r="M30" s="26">
        <v>73.112318919519197</v>
      </c>
      <c r="N30" s="26">
        <v>15.368010634321926</v>
      </c>
      <c r="O30" s="14">
        <v>164.8354751758821</v>
      </c>
      <c r="P30" s="26">
        <v>29.888249657991548</v>
      </c>
      <c r="Q30" s="14">
        <v>395.26776714147536</v>
      </c>
      <c r="R30" s="26">
        <v>39.58464671472246</v>
      </c>
      <c r="S30" s="14">
        <v>355.68312042675291</v>
      </c>
      <c r="T30" s="26">
        <v>0.11129189000374357</v>
      </c>
      <c r="U30" s="26">
        <v>2.675798279820733E-5</v>
      </c>
      <c r="V30" s="26">
        <v>0.32017796628925277</v>
      </c>
      <c r="W30" s="14">
        <v>459.57077373528773</v>
      </c>
    </row>
    <row r="31" spans="1:23" x14ac:dyDescent="0.25">
      <c r="A31" s="46"/>
      <c r="B31" s="135" t="s">
        <v>91</v>
      </c>
      <c r="C31" s="135"/>
      <c r="D31" s="135"/>
      <c r="E31" s="135"/>
      <c r="F31" s="135"/>
      <c r="G31" s="135"/>
      <c r="H31" s="135"/>
      <c r="I31" s="135"/>
      <c r="J31" s="135"/>
      <c r="K31" s="135"/>
      <c r="L31" s="135"/>
      <c r="M31" s="135"/>
      <c r="N31" s="135"/>
      <c r="O31" s="135"/>
      <c r="P31" s="135"/>
      <c r="Q31" s="135"/>
      <c r="R31" s="135"/>
      <c r="S31" s="135"/>
      <c r="T31" s="135"/>
      <c r="U31" s="135"/>
      <c r="V31" s="135"/>
      <c r="W31" s="135"/>
    </row>
    <row r="32" spans="1:23" x14ac:dyDescent="0.25">
      <c r="A32" s="8" t="s">
        <v>46</v>
      </c>
      <c r="B32" s="32">
        <v>431.101390223956</v>
      </c>
      <c r="C32" s="33">
        <v>6.5341756146934855E-4</v>
      </c>
      <c r="D32" s="33">
        <v>6.9372215561703321</v>
      </c>
      <c r="E32" s="33">
        <v>4.5920994292768899E-2</v>
      </c>
      <c r="F32" s="33">
        <v>1.0129135224826371</v>
      </c>
      <c r="G32" s="33">
        <v>2.6368400686895632</v>
      </c>
      <c r="H32" s="33">
        <v>0.47015137352816261</v>
      </c>
      <c r="I32" s="33">
        <v>17.030439229326507</v>
      </c>
      <c r="J32" s="33">
        <v>6.2712632878282006</v>
      </c>
      <c r="K32" s="33">
        <v>75.382279282022509</v>
      </c>
      <c r="L32" s="33">
        <v>28.434999039347044</v>
      </c>
      <c r="M32" s="32">
        <v>129.27471057878375</v>
      </c>
      <c r="N32" s="33">
        <v>25.538789430870729</v>
      </c>
      <c r="O32" s="32">
        <v>258.15957369755802</v>
      </c>
      <c r="P32" s="33">
        <v>45.764610059856459</v>
      </c>
      <c r="Q32" s="36">
        <v>596.96036553831811</v>
      </c>
      <c r="R32" s="35">
        <v>11.103700932724934</v>
      </c>
      <c r="S32" s="36">
        <v>585.85666460559321</v>
      </c>
      <c r="T32" s="35">
        <v>1.8952930987309154E-2</v>
      </c>
      <c r="U32" s="35">
        <v>1.8155288003668761E-6</v>
      </c>
      <c r="V32" s="35">
        <v>0.21448974108095883</v>
      </c>
      <c r="W32" s="36">
        <v>310.50534157624099</v>
      </c>
    </row>
    <row r="33" spans="1:23" x14ac:dyDescent="0.25">
      <c r="A33" s="8" t="s">
        <v>48</v>
      </c>
      <c r="B33" s="22">
        <v>432.82281199955861</v>
      </c>
      <c r="C33" s="37">
        <v>0</v>
      </c>
      <c r="D33" s="37">
        <v>10.2584494011657</v>
      </c>
      <c r="E33" s="37">
        <v>2.1549555043577934E-2</v>
      </c>
      <c r="F33" s="37">
        <v>0.44074186476489968</v>
      </c>
      <c r="G33" s="37">
        <v>1.6470162923483769</v>
      </c>
      <c r="H33" s="37">
        <v>0.22866314391626313</v>
      </c>
      <c r="I33" s="37">
        <v>13.073706414792362</v>
      </c>
      <c r="J33" s="37">
        <v>4.8636974933619568</v>
      </c>
      <c r="K33" s="37">
        <v>68.957202331930603</v>
      </c>
      <c r="L33" s="37">
        <v>28.327988866623077</v>
      </c>
      <c r="M33" s="22">
        <v>139.96348373791935</v>
      </c>
      <c r="N33" s="37">
        <v>29.711203381483038</v>
      </c>
      <c r="O33" s="22">
        <v>310.55833212049475</v>
      </c>
      <c r="P33" s="37">
        <v>57.112812127444869</v>
      </c>
      <c r="Q33" s="40">
        <v>665.16484673128878</v>
      </c>
      <c r="R33" s="39">
        <v>12.596420257238817</v>
      </c>
      <c r="S33" s="40">
        <v>652.56842647404994</v>
      </c>
      <c r="T33" s="39">
        <v>1.9302834379069867E-2</v>
      </c>
      <c r="U33" s="39">
        <v>0</v>
      </c>
      <c r="V33" s="39">
        <v>0.15065081781819331</v>
      </c>
      <c r="W33" s="39">
        <v>1.0026373201953345</v>
      </c>
    </row>
    <row r="34" spans="1:23" x14ac:dyDescent="0.25">
      <c r="A34" s="8" t="s">
        <v>50</v>
      </c>
      <c r="B34" s="22">
        <v>969.34545763992958</v>
      </c>
      <c r="C34" s="37">
        <v>4.3275369451306764E-2</v>
      </c>
      <c r="D34" s="37">
        <v>8.225138952464313</v>
      </c>
      <c r="E34" s="37">
        <v>5.0434329556032026E-2</v>
      </c>
      <c r="F34" s="37">
        <v>0.96692242780963078</v>
      </c>
      <c r="G34" s="37">
        <v>1.7426746789408296</v>
      </c>
      <c r="H34" s="37">
        <v>0.23179886236795152</v>
      </c>
      <c r="I34" s="37">
        <v>13.856307673040451</v>
      </c>
      <c r="J34" s="37">
        <v>6.0317775851695066</v>
      </c>
      <c r="K34" s="37">
        <v>87.262953427563133</v>
      </c>
      <c r="L34" s="37">
        <v>36.611592030415281</v>
      </c>
      <c r="M34" s="22">
        <v>188.74065529248696</v>
      </c>
      <c r="N34" s="37">
        <v>42.798369310417982</v>
      </c>
      <c r="O34" s="22">
        <v>484.50477921635559</v>
      </c>
      <c r="P34" s="37">
        <v>92.690495347836034</v>
      </c>
      <c r="Q34" s="40">
        <v>963.75717450387504</v>
      </c>
      <c r="R34" s="39">
        <v>11.260244620590063</v>
      </c>
      <c r="S34" s="40">
        <v>952.49692988328502</v>
      </c>
      <c r="T34" s="39">
        <v>1.1821817233541998E-2</v>
      </c>
      <c r="U34" s="39">
        <v>6.4068313831660377E-5</v>
      </c>
      <c r="V34" s="39">
        <v>0.14421253652004901</v>
      </c>
      <c r="W34" s="39">
        <v>43.166245752174582</v>
      </c>
    </row>
    <row r="35" spans="1:23" x14ac:dyDescent="0.25">
      <c r="A35" s="8" t="s">
        <v>52</v>
      </c>
      <c r="B35" s="22">
        <v>435.44300081269739</v>
      </c>
      <c r="C35" s="37">
        <v>164.60186403935353</v>
      </c>
      <c r="D35" s="22">
        <v>386.52554868936141</v>
      </c>
      <c r="E35" s="37">
        <v>47.292777613085796</v>
      </c>
      <c r="F35" s="22">
        <v>221.95395079496313</v>
      </c>
      <c r="G35" s="37">
        <v>46.350619703735454</v>
      </c>
      <c r="H35" s="37">
        <v>2.4210759078551161</v>
      </c>
      <c r="I35" s="37">
        <v>74.481517787618714</v>
      </c>
      <c r="J35" s="37">
        <v>17.507040248441935</v>
      </c>
      <c r="K35" s="22">
        <v>177.69670788541615</v>
      </c>
      <c r="L35" s="37">
        <v>59.230267326783704</v>
      </c>
      <c r="M35" s="22">
        <v>250.98749530715796</v>
      </c>
      <c r="N35" s="37">
        <v>46.344106135486527</v>
      </c>
      <c r="O35" s="22">
        <v>443.03474221138566</v>
      </c>
      <c r="P35" s="37">
        <v>75.972241444379065</v>
      </c>
      <c r="Q35" s="38">
        <v>2014.3999550950241</v>
      </c>
      <c r="R35" s="40">
        <v>869.14583674835444</v>
      </c>
      <c r="S35" s="38">
        <v>1145.2541183466697</v>
      </c>
      <c r="T35" s="39">
        <v>0.75891090267641637</v>
      </c>
      <c r="U35" s="39">
        <v>0.26650020048953843</v>
      </c>
      <c r="V35" s="39">
        <v>0.12597373601186054</v>
      </c>
      <c r="W35" s="39">
        <v>1.0741080547172459</v>
      </c>
    </row>
    <row r="36" spans="1:23" x14ac:dyDescent="0.25">
      <c r="A36" s="8" t="s">
        <v>54</v>
      </c>
      <c r="B36" s="22">
        <v>619.34422573766233</v>
      </c>
      <c r="C36" s="37">
        <v>0.10042354300242504</v>
      </c>
      <c r="D36" s="37">
        <v>5.3221384978520065</v>
      </c>
      <c r="E36" s="37">
        <v>0.1183265405667316</v>
      </c>
      <c r="F36" s="37">
        <v>0.93725739189530477</v>
      </c>
      <c r="G36" s="37">
        <v>1.7584479205457166</v>
      </c>
      <c r="H36" s="37">
        <v>0.16840962703334783</v>
      </c>
      <c r="I36" s="37">
        <v>13.37964469530981</v>
      </c>
      <c r="J36" s="37">
        <v>6.1683177274254017</v>
      </c>
      <c r="K36" s="37">
        <v>87.530638970050063</v>
      </c>
      <c r="L36" s="37">
        <v>32.868240535496078</v>
      </c>
      <c r="M36" s="22">
        <v>155.38568035339424</v>
      </c>
      <c r="N36" s="37">
        <v>32.691442276250868</v>
      </c>
      <c r="O36" s="22">
        <v>346.13825561125952</v>
      </c>
      <c r="P36" s="37">
        <v>61.487633559028673</v>
      </c>
      <c r="Q36" s="40">
        <v>744.05485724911023</v>
      </c>
      <c r="R36" s="39">
        <v>8.4050035208955336</v>
      </c>
      <c r="S36" s="40">
        <v>735.64985372821468</v>
      </c>
      <c r="T36" s="39">
        <v>1.1425277227066174E-2</v>
      </c>
      <c r="U36" s="39">
        <v>2.0810691639856183E-4</v>
      </c>
      <c r="V36" s="39">
        <v>0.10614596836726116</v>
      </c>
      <c r="W36" s="39">
        <v>11.970488451449894</v>
      </c>
    </row>
    <row r="37" spans="1:23" x14ac:dyDescent="0.25">
      <c r="A37" s="8" t="s">
        <v>55</v>
      </c>
      <c r="B37" s="22">
        <v>687.40465842021331</v>
      </c>
      <c r="C37" s="37">
        <v>4.299869654766076E-2</v>
      </c>
      <c r="D37" s="37">
        <v>2.2542934915907136</v>
      </c>
      <c r="E37" s="37">
        <v>2.8218374433205753E-2</v>
      </c>
      <c r="F37" s="37">
        <v>0.39839875424861371</v>
      </c>
      <c r="G37" s="37">
        <v>1.4797699471514068</v>
      </c>
      <c r="H37" s="37">
        <v>0.21147305868421679</v>
      </c>
      <c r="I37" s="37">
        <v>12.589999518752833</v>
      </c>
      <c r="J37" s="37">
        <v>5.7622587447789835</v>
      </c>
      <c r="K37" s="37">
        <v>70.709248322410872</v>
      </c>
      <c r="L37" s="37">
        <v>25.884706262485633</v>
      </c>
      <c r="M37" s="22">
        <v>115.56385843938374</v>
      </c>
      <c r="N37" s="37">
        <v>23.137201703627891</v>
      </c>
      <c r="O37" s="22">
        <v>242.57484366281835</v>
      </c>
      <c r="P37" s="37">
        <v>43.480989046900227</v>
      </c>
      <c r="Q37" s="40">
        <v>544.11825802381429</v>
      </c>
      <c r="R37" s="39">
        <v>4.4151523226558167</v>
      </c>
      <c r="S37" s="40">
        <v>539.70310570115851</v>
      </c>
      <c r="T37" s="39">
        <v>8.1807057917887005E-3</v>
      </c>
      <c r="U37" s="39">
        <v>1.2714816765418277E-4</v>
      </c>
      <c r="V37" s="39">
        <v>0.14978513789496484</v>
      </c>
      <c r="W37" s="39">
        <v>15.867239221469642</v>
      </c>
    </row>
    <row r="38" spans="1:23" x14ac:dyDescent="0.25">
      <c r="A38" s="8" t="s">
        <v>56</v>
      </c>
      <c r="B38" s="22">
        <v>434.85938975953877</v>
      </c>
      <c r="C38" s="37">
        <v>7.5651410417459991E-3</v>
      </c>
      <c r="D38" s="37">
        <v>9.5853785647739986</v>
      </c>
      <c r="E38" s="37">
        <v>7.0922111819837097E-2</v>
      </c>
      <c r="F38" s="37">
        <v>1.2377682140900284</v>
      </c>
      <c r="G38" s="37">
        <v>4.0437348796176025</v>
      </c>
      <c r="H38" s="37">
        <v>0.69221977091770859</v>
      </c>
      <c r="I38" s="37">
        <v>25.641502358708816</v>
      </c>
      <c r="J38" s="37">
        <v>8.7615761938017478</v>
      </c>
      <c r="K38" s="22">
        <v>110.73982663887216</v>
      </c>
      <c r="L38" s="37">
        <v>42.028695138857387</v>
      </c>
      <c r="M38" s="22">
        <v>189.15796430147367</v>
      </c>
      <c r="N38" s="37">
        <v>36.705136991286899</v>
      </c>
      <c r="O38" s="22">
        <v>358.87623147888513</v>
      </c>
      <c r="P38" s="37">
        <v>63.30416399652335</v>
      </c>
      <c r="Q38" s="40">
        <v>850.85268578067007</v>
      </c>
      <c r="R38" s="39">
        <v>15.637588682260921</v>
      </c>
      <c r="S38" s="40">
        <v>835.21509709840916</v>
      </c>
      <c r="T38" s="39">
        <v>1.8722828091334683E-2</v>
      </c>
      <c r="U38" s="39">
        <v>1.5120735231865157E-5</v>
      </c>
      <c r="V38" s="39">
        <v>0.20782824179680426</v>
      </c>
      <c r="W38" s="40">
        <v>101.45991145644416</v>
      </c>
    </row>
    <row r="39" spans="1:23" x14ac:dyDescent="0.25">
      <c r="A39" s="8" t="s">
        <v>57</v>
      </c>
      <c r="B39" s="22">
        <v>559.63740497148513</v>
      </c>
      <c r="C39" s="37">
        <v>3.1229176433911578E-2</v>
      </c>
      <c r="D39" s="37">
        <v>5.1316276517968555</v>
      </c>
      <c r="E39" s="37">
        <v>1.6490132039557924E-2</v>
      </c>
      <c r="F39" s="37">
        <v>0.55476592802557578</v>
      </c>
      <c r="G39" s="37">
        <v>1.1965927933912788</v>
      </c>
      <c r="H39" s="37">
        <v>8.0129326918367855E-2</v>
      </c>
      <c r="I39" s="37">
        <v>10.213493379938814</v>
      </c>
      <c r="J39" s="37">
        <v>4.2094748294376858</v>
      </c>
      <c r="K39" s="37">
        <v>57.250859819276478</v>
      </c>
      <c r="L39" s="37">
        <v>24.956631308091783</v>
      </c>
      <c r="M39" s="22">
        <v>132.91096330401516</v>
      </c>
      <c r="N39" s="37">
        <v>30.762631793111204</v>
      </c>
      <c r="O39" s="22">
        <v>374.34298973661163</v>
      </c>
      <c r="P39" s="37">
        <v>79.505012571136007</v>
      </c>
      <c r="Q39" s="40">
        <v>721.16289175022439</v>
      </c>
      <c r="R39" s="39">
        <v>7.0108350086055484</v>
      </c>
      <c r="S39" s="40">
        <v>714.15205674161882</v>
      </c>
      <c r="T39" s="39">
        <v>9.8170059757204872E-3</v>
      </c>
      <c r="U39" s="39">
        <v>5.9839974818115939E-5</v>
      </c>
      <c r="V39" s="39">
        <v>7.0073656888040195E-2</v>
      </c>
      <c r="W39" s="39">
        <v>55.443081218800543</v>
      </c>
    </row>
    <row r="40" spans="1:23" x14ac:dyDescent="0.25">
      <c r="A40" s="8" t="s">
        <v>58</v>
      </c>
      <c r="B40" s="22">
        <v>434.42350068385838</v>
      </c>
      <c r="C40" s="37">
        <v>2.8925550929399628E-3</v>
      </c>
      <c r="D40" s="37">
        <v>1.5873293293310953</v>
      </c>
      <c r="E40" s="37">
        <v>5.0590399249842419E-2</v>
      </c>
      <c r="F40" s="37">
        <v>0.92932858450612832</v>
      </c>
      <c r="G40" s="37">
        <v>3.3777366237793434</v>
      </c>
      <c r="H40" s="37">
        <v>0.13364391083100235</v>
      </c>
      <c r="I40" s="37">
        <v>24.904484072145095</v>
      </c>
      <c r="J40" s="37">
        <v>9.696761896838975</v>
      </c>
      <c r="K40" s="22">
        <v>125.64632241883022</v>
      </c>
      <c r="L40" s="37">
        <v>48.113135470991423</v>
      </c>
      <c r="M40" s="22">
        <v>226.30066099152947</v>
      </c>
      <c r="N40" s="37">
        <v>45.931422732594029</v>
      </c>
      <c r="O40" s="22">
        <v>474.35252491875639</v>
      </c>
      <c r="P40" s="37">
        <v>85.94235414013589</v>
      </c>
      <c r="Q40" s="38">
        <v>1046.9691880446117</v>
      </c>
      <c r="R40" s="39">
        <v>6.0815214027903526</v>
      </c>
      <c r="S40" s="38">
        <v>1040.8876666418214</v>
      </c>
      <c r="T40" s="39">
        <v>5.8426298991618832E-3</v>
      </c>
      <c r="U40" s="39">
        <v>4.3740223540157518E-6</v>
      </c>
      <c r="V40" s="39">
        <v>4.4547275196959585E-2</v>
      </c>
      <c r="W40" s="39">
        <v>32.171900822920435</v>
      </c>
    </row>
    <row r="41" spans="1:23" x14ac:dyDescent="0.25">
      <c r="A41" s="8" t="s">
        <v>59</v>
      </c>
      <c r="B41" s="22">
        <v>431.9691432598575</v>
      </c>
      <c r="C41" s="37">
        <v>2.0610400288764343E-3</v>
      </c>
      <c r="D41" s="37">
        <v>10.748266488702502</v>
      </c>
      <c r="E41" s="37">
        <v>4.713491277160832E-2</v>
      </c>
      <c r="F41" s="37">
        <v>0.74966384885280335</v>
      </c>
      <c r="G41" s="37">
        <v>1.9468742059203283</v>
      </c>
      <c r="H41" s="37">
        <v>0.48295770536087218</v>
      </c>
      <c r="I41" s="37">
        <v>13.95939989866465</v>
      </c>
      <c r="J41" s="37">
        <v>5.2150743143279676</v>
      </c>
      <c r="K41" s="37">
        <v>63.857402678159794</v>
      </c>
      <c r="L41" s="37">
        <v>24.645618025838168</v>
      </c>
      <c r="M41" s="22">
        <v>114.68478086451213</v>
      </c>
      <c r="N41" s="37">
        <v>23.330455211550056</v>
      </c>
      <c r="O41" s="22">
        <v>236.39882723938234</v>
      </c>
      <c r="P41" s="37">
        <v>43.494155581095555</v>
      </c>
      <c r="Q41" s="40">
        <v>539.56267201516766</v>
      </c>
      <c r="R41" s="39">
        <v>13.976958201636991</v>
      </c>
      <c r="S41" s="40">
        <v>525.58571381353067</v>
      </c>
      <c r="T41" s="39">
        <v>2.659310904823374E-2</v>
      </c>
      <c r="U41" s="39">
        <v>6.2537668242274369E-6</v>
      </c>
      <c r="V41" s="39">
        <v>0.28322423627690407</v>
      </c>
      <c r="W41" s="40">
        <v>267.36737487552568</v>
      </c>
    </row>
    <row r="42" spans="1:23" x14ac:dyDescent="0.25">
      <c r="A42" s="8" t="s">
        <v>60</v>
      </c>
      <c r="B42" s="22">
        <v>435.56023893654418</v>
      </c>
      <c r="C42" s="37">
        <v>0</v>
      </c>
      <c r="D42" s="37">
        <v>5.4482226379910541</v>
      </c>
      <c r="E42" s="37">
        <v>3.4619081116979103E-2</v>
      </c>
      <c r="F42" s="37">
        <v>0.27774882020946812</v>
      </c>
      <c r="G42" s="37">
        <v>1.3372617253836718</v>
      </c>
      <c r="H42" s="37">
        <v>0.13789185261171616</v>
      </c>
      <c r="I42" s="37">
        <v>10.801618906689583</v>
      </c>
      <c r="J42" s="37">
        <v>4.283388076267534</v>
      </c>
      <c r="K42" s="37">
        <v>62.245610548437924</v>
      </c>
      <c r="L42" s="37">
        <v>25.77788383163033</v>
      </c>
      <c r="M42" s="22">
        <v>131.3549400276234</v>
      </c>
      <c r="N42" s="37">
        <v>28.127220268542484</v>
      </c>
      <c r="O42" s="22">
        <v>301.13023890290327</v>
      </c>
      <c r="P42" s="37">
        <v>57.35035070440216</v>
      </c>
      <c r="Q42" s="40">
        <v>628.30699538380964</v>
      </c>
      <c r="R42" s="39">
        <v>7.2357441173128896</v>
      </c>
      <c r="S42" s="40">
        <v>621.0712512664968</v>
      </c>
      <c r="T42" s="39">
        <v>1.1650425136500303E-2</v>
      </c>
      <c r="U42" s="39">
        <v>0</v>
      </c>
      <c r="V42" s="39">
        <v>0.11091993559963072</v>
      </c>
      <c r="W42" s="42">
        <v>0.92071532093449127</v>
      </c>
    </row>
    <row r="43" spans="1:23" x14ac:dyDescent="0.25">
      <c r="A43" s="8" t="s">
        <v>61</v>
      </c>
      <c r="B43" s="22">
        <v>432.94891255859562</v>
      </c>
      <c r="C43" s="37">
        <v>8.7366936896161422E-3</v>
      </c>
      <c r="D43" s="37">
        <v>3.4226058302092173</v>
      </c>
      <c r="E43" s="37">
        <v>5.7317015557144746E-2</v>
      </c>
      <c r="F43" s="37">
        <v>1.1145479345793863</v>
      </c>
      <c r="G43" s="37">
        <v>3.2296417216153648</v>
      </c>
      <c r="H43" s="37">
        <v>0.27813444339884996</v>
      </c>
      <c r="I43" s="37">
        <v>20.107707463903495</v>
      </c>
      <c r="J43" s="37">
        <v>7.5937065745383441</v>
      </c>
      <c r="K43" s="37">
        <v>95.334376771642923</v>
      </c>
      <c r="L43" s="37">
        <v>35.574347972156417</v>
      </c>
      <c r="M43" s="22">
        <v>160.88254952074135</v>
      </c>
      <c r="N43" s="37">
        <v>31.09837111332957</v>
      </c>
      <c r="O43" s="22">
        <v>307.49465035077804</v>
      </c>
      <c r="P43" s="37">
        <v>52.961833230511409</v>
      </c>
      <c r="Q43" s="40">
        <v>719.158526636651</v>
      </c>
      <c r="R43" s="39">
        <v>8.1109836390495804</v>
      </c>
      <c r="S43" s="40">
        <v>711.04754299760145</v>
      </c>
      <c r="T43" s="39">
        <v>1.1407090452567588E-2</v>
      </c>
      <c r="U43" s="39">
        <v>2.0380278778977325E-5</v>
      </c>
      <c r="V43" s="39">
        <v>0.10551639777916738</v>
      </c>
      <c r="W43" s="39">
        <v>37.49955378937171</v>
      </c>
    </row>
    <row r="44" spans="1:23" x14ac:dyDescent="0.25">
      <c r="A44" s="8" t="s">
        <v>62</v>
      </c>
      <c r="B44" s="22">
        <v>434.74512377072631</v>
      </c>
      <c r="C44" s="37">
        <v>1.2666382777867352E-2</v>
      </c>
      <c r="D44" s="37">
        <v>4.0576888400632569</v>
      </c>
      <c r="E44" s="37">
        <v>1.107933742490062E-2</v>
      </c>
      <c r="F44" s="37">
        <v>0.34115125058999846</v>
      </c>
      <c r="G44" s="37">
        <v>0.97746446446098034</v>
      </c>
      <c r="H44" s="37">
        <v>4.5999236506936166E-2</v>
      </c>
      <c r="I44" s="37">
        <v>10.557249952283208</v>
      </c>
      <c r="J44" s="37">
        <v>5.0386032280287267</v>
      </c>
      <c r="K44" s="37">
        <v>74.642435123104278</v>
      </c>
      <c r="L44" s="37">
        <v>31.93389307796334</v>
      </c>
      <c r="M44" s="22">
        <v>160.16084732770827</v>
      </c>
      <c r="N44" s="37">
        <v>34.65295404824915</v>
      </c>
      <c r="O44" s="22">
        <v>370.99600873200734</v>
      </c>
      <c r="P44" s="37">
        <v>68.928058683174726</v>
      </c>
      <c r="Q44" s="40">
        <v>762.35609968434301</v>
      </c>
      <c r="R44" s="39">
        <v>5.44604951182394</v>
      </c>
      <c r="S44" s="40">
        <v>756.91005017251905</v>
      </c>
      <c r="T44" s="39">
        <v>7.1951079399495974E-3</v>
      </c>
      <c r="U44" s="39">
        <v>2.4489727135210379E-5</v>
      </c>
      <c r="V44" s="39">
        <v>4.3777239002800034E-2</v>
      </c>
      <c r="W44" s="39">
        <v>83.980817000075362</v>
      </c>
    </row>
    <row r="45" spans="1:23" x14ac:dyDescent="0.25">
      <c r="A45" s="8" t="s">
        <v>63</v>
      </c>
      <c r="B45" s="22">
        <v>430.18146913152975</v>
      </c>
      <c r="C45" s="37">
        <v>2.2886340410531829E-3</v>
      </c>
      <c r="D45" s="37">
        <v>1.6164751021324444</v>
      </c>
      <c r="E45" s="37">
        <v>6.0646061012839857E-3</v>
      </c>
      <c r="F45" s="37">
        <v>0.10746247311780635</v>
      </c>
      <c r="G45" s="37">
        <v>0.57785794901829135</v>
      </c>
      <c r="H45" s="37">
        <v>0.11137064653010466</v>
      </c>
      <c r="I45" s="37">
        <v>6.3468033091839846</v>
      </c>
      <c r="J45" s="37">
        <v>3.7032237958990835</v>
      </c>
      <c r="K45" s="37">
        <v>66.603080272937177</v>
      </c>
      <c r="L45" s="37">
        <v>30.347486478413238</v>
      </c>
      <c r="M45" s="22">
        <v>171.89860515017116</v>
      </c>
      <c r="N45" s="37">
        <v>44.684312836749719</v>
      </c>
      <c r="O45" s="22">
        <v>555.93055706790335</v>
      </c>
      <c r="P45" s="37">
        <v>108.18072540430612</v>
      </c>
      <c r="Q45" s="40">
        <v>990.11631372650481</v>
      </c>
      <c r="R45" s="39">
        <v>2.4215194109409839</v>
      </c>
      <c r="S45" s="40">
        <v>987.69479431556385</v>
      </c>
      <c r="T45" s="39">
        <v>2.4516879352583891E-3</v>
      </c>
      <c r="U45" s="39">
        <v>2.9529519669460447E-6</v>
      </c>
      <c r="V45" s="39">
        <v>0.17778958251681226</v>
      </c>
      <c r="W45" s="40">
        <v>106.38100707536046</v>
      </c>
    </row>
    <row r="46" spans="1:23" x14ac:dyDescent="0.25">
      <c r="A46" s="8" t="s">
        <v>64</v>
      </c>
      <c r="B46" s="14">
        <v>634.71992447186187</v>
      </c>
      <c r="C46" s="26">
        <v>2.5012723881825242E-2</v>
      </c>
      <c r="D46" s="26">
        <v>3.307813585704964</v>
      </c>
      <c r="E46" s="26">
        <v>2.7532185473563262E-2</v>
      </c>
      <c r="F46" s="26">
        <v>0.33630108334785097</v>
      </c>
      <c r="G46" s="26">
        <v>1.283601055789261</v>
      </c>
      <c r="H46" s="26">
        <v>0.22972806873240836</v>
      </c>
      <c r="I46" s="26">
        <v>9.7663308619544651</v>
      </c>
      <c r="J46" s="26">
        <v>4.796101574543612</v>
      </c>
      <c r="K46" s="26">
        <v>64.76262860494198</v>
      </c>
      <c r="L46" s="26">
        <v>23.356953407723303</v>
      </c>
      <c r="M46" s="14">
        <v>107.06257898684143</v>
      </c>
      <c r="N46" s="26">
        <v>23.040422233127295</v>
      </c>
      <c r="O46" s="14">
        <v>249.40247797144195</v>
      </c>
      <c r="P46" s="26">
        <v>46.732670682263382</v>
      </c>
      <c r="Q46" s="45">
        <v>534.1301530257673</v>
      </c>
      <c r="R46" s="44">
        <v>5.2099887029298735</v>
      </c>
      <c r="S46" s="45">
        <v>528.92016432283742</v>
      </c>
      <c r="T46" s="44">
        <v>9.8502364900383121E-3</v>
      </c>
      <c r="U46" s="44">
        <v>7.1938404271170483E-5</v>
      </c>
      <c r="V46" s="44">
        <v>0.19836130058719162</v>
      </c>
      <c r="W46" s="44">
        <v>30.90471495876502</v>
      </c>
    </row>
    <row r="47" spans="1:23" x14ac:dyDescent="0.25">
      <c r="A47" s="46"/>
      <c r="B47" s="136" t="s">
        <v>121</v>
      </c>
      <c r="C47" s="136"/>
      <c r="D47" s="136"/>
      <c r="E47" s="136"/>
      <c r="F47" s="136"/>
      <c r="G47" s="136"/>
      <c r="H47" s="136"/>
      <c r="I47" s="136"/>
      <c r="J47" s="136"/>
      <c r="K47" s="136"/>
      <c r="L47" s="136"/>
      <c r="M47" s="136"/>
      <c r="N47" s="136"/>
      <c r="O47" s="136"/>
      <c r="P47" s="136"/>
      <c r="Q47" s="136"/>
      <c r="R47" s="136"/>
      <c r="S47" s="136"/>
      <c r="T47" s="136"/>
      <c r="U47" s="136"/>
      <c r="V47" s="136"/>
      <c r="W47" s="136"/>
    </row>
    <row r="48" spans="1:23" x14ac:dyDescent="0.25">
      <c r="A48" s="8" t="s">
        <v>65</v>
      </c>
      <c r="B48" s="22">
        <v>963.38778072559307</v>
      </c>
      <c r="C48" s="37">
        <v>4.68018210162491E-2</v>
      </c>
      <c r="D48" s="37">
        <v>21.666921353235747</v>
      </c>
      <c r="E48" s="37">
        <v>3.772226729828447E-2</v>
      </c>
      <c r="F48" s="37">
        <v>0.75589234477324263</v>
      </c>
      <c r="G48" s="37">
        <v>2.0652423576464809</v>
      </c>
      <c r="H48" s="37">
        <v>0.45155574390299902</v>
      </c>
      <c r="I48" s="37">
        <v>11.225063320259011</v>
      </c>
      <c r="J48" s="37">
        <v>4.3645143998512745</v>
      </c>
      <c r="K48" s="37">
        <v>56.334813828150999</v>
      </c>
      <c r="L48" s="37">
        <v>23.270770062125067</v>
      </c>
      <c r="M48" s="22">
        <v>112.37984983769151</v>
      </c>
      <c r="N48" s="37">
        <v>26.316620383447521</v>
      </c>
      <c r="O48" s="22">
        <v>267.64234946072571</v>
      </c>
      <c r="P48" s="37">
        <v>58.066443361711215</v>
      </c>
      <c r="Q48" s="47">
        <v>584.62456054183542</v>
      </c>
      <c r="R48" s="48">
        <v>25.024135887873008</v>
      </c>
      <c r="S48" s="47">
        <v>559.60042465396236</v>
      </c>
      <c r="T48" s="48">
        <v>4.4717864364286486E-2</v>
      </c>
      <c r="U48" s="37">
        <v>1.2543204218238974E-4</v>
      </c>
      <c r="V48" s="48">
        <v>0.2867180896058194</v>
      </c>
      <c r="W48" s="47">
        <v>126.43039379812826</v>
      </c>
    </row>
    <row r="49" spans="1:23" x14ac:dyDescent="0.25">
      <c r="A49" s="2" t="s">
        <v>66</v>
      </c>
      <c r="B49" s="22">
        <v>433.78834710392528</v>
      </c>
      <c r="C49" s="37">
        <v>0</v>
      </c>
      <c r="D49" s="37">
        <v>11.361924737466023</v>
      </c>
      <c r="E49" s="37">
        <v>3.1071643124264688E-2</v>
      </c>
      <c r="F49" s="37">
        <v>0.67013481081077686</v>
      </c>
      <c r="G49" s="37">
        <v>1.966247616545624</v>
      </c>
      <c r="H49" s="37">
        <v>0.34140070413896689</v>
      </c>
      <c r="I49" s="37">
        <v>14.437241271750107</v>
      </c>
      <c r="J49" s="37">
        <v>5.5343857696877903</v>
      </c>
      <c r="K49" s="37">
        <v>68.271588081320516</v>
      </c>
      <c r="L49" s="37">
        <v>27.25884500383761</v>
      </c>
      <c r="M49" s="22">
        <v>124.17225371655064</v>
      </c>
      <c r="N49" s="37">
        <v>25.864899644524591</v>
      </c>
      <c r="O49" s="22">
        <v>235.29807285317131</v>
      </c>
      <c r="P49" s="37">
        <v>49.270177517351925</v>
      </c>
      <c r="Q49" s="47">
        <v>564.4782433702801</v>
      </c>
      <c r="R49" s="48">
        <v>14.370779512085656</v>
      </c>
      <c r="S49" s="47">
        <v>550.10746385819448</v>
      </c>
      <c r="T49" s="48">
        <v>2.6123585765035401E-2</v>
      </c>
      <c r="U49" s="37">
        <v>0</v>
      </c>
      <c r="V49" s="48">
        <v>0.19589657171173291</v>
      </c>
      <c r="W49" s="47" t="s">
        <v>122</v>
      </c>
    </row>
    <row r="50" spans="1:23" x14ac:dyDescent="0.25">
      <c r="A50" s="2" t="s">
        <v>67</v>
      </c>
      <c r="B50" s="22">
        <v>984.63541814428777</v>
      </c>
      <c r="C50" s="37">
        <v>1.2560947246004116E-2</v>
      </c>
      <c r="D50" s="37">
        <v>2.3360470685017938</v>
      </c>
      <c r="E50" s="37">
        <v>7.2269122365112598E-2</v>
      </c>
      <c r="F50" s="37">
        <v>1.6204368250426497</v>
      </c>
      <c r="G50" s="37">
        <v>3.9978178471241468</v>
      </c>
      <c r="H50" s="37">
        <v>0.10182845900927195</v>
      </c>
      <c r="I50" s="37">
        <v>18.019190710928655</v>
      </c>
      <c r="J50" s="37">
        <v>4.8852588458052404</v>
      </c>
      <c r="K50" s="37">
        <v>39.134686276744979</v>
      </c>
      <c r="L50" s="37">
        <v>10.724763419839096</v>
      </c>
      <c r="M50" s="37">
        <v>36.509276111603938</v>
      </c>
      <c r="N50" s="37">
        <v>6.3529026623758682</v>
      </c>
      <c r="O50" s="37">
        <v>51.471013189964538</v>
      </c>
      <c r="P50" s="37">
        <v>9.1922588601331583</v>
      </c>
      <c r="Q50" s="47">
        <v>184.43031034668445</v>
      </c>
      <c r="R50" s="48">
        <v>8.1409602692889802</v>
      </c>
      <c r="S50" s="47">
        <v>176.28935007739548</v>
      </c>
      <c r="T50" s="48">
        <v>4.6179535324821906E-2</v>
      </c>
      <c r="U50" s="37">
        <v>1.7504924813366033E-4</v>
      </c>
      <c r="V50" s="48">
        <v>3.6678677178737767E-2</v>
      </c>
      <c r="W50" s="48">
        <v>19.009844150162689</v>
      </c>
    </row>
    <row r="51" spans="1:23" x14ac:dyDescent="0.25">
      <c r="A51" s="2" t="s">
        <v>68</v>
      </c>
      <c r="B51" s="22">
        <v>432.60748843100794</v>
      </c>
      <c r="C51" s="37">
        <v>0</v>
      </c>
      <c r="D51" s="37">
        <v>4.6371906246480483</v>
      </c>
      <c r="E51" s="37">
        <v>2.3967688572671137E-2</v>
      </c>
      <c r="F51" s="37">
        <v>0.72318313024005543</v>
      </c>
      <c r="G51" s="37">
        <v>2.5748464393954804</v>
      </c>
      <c r="H51" s="37">
        <v>0.16648467741658118</v>
      </c>
      <c r="I51" s="37">
        <v>18.9022588177777</v>
      </c>
      <c r="J51" s="37">
        <v>8.0014909030615833</v>
      </c>
      <c r="K51" s="22">
        <v>108.66734639346552</v>
      </c>
      <c r="L51" s="22">
        <v>46.491477376715707</v>
      </c>
      <c r="M51" s="22">
        <v>222.36092563536843</v>
      </c>
      <c r="N51" s="37">
        <v>49.393865572851126</v>
      </c>
      <c r="O51" s="22">
        <v>468.49327099607251</v>
      </c>
      <c r="P51" s="37">
        <v>99.326903443261799</v>
      </c>
      <c r="Q51" s="49">
        <v>1029.7632116988473</v>
      </c>
      <c r="R51" s="48">
        <v>8.1256725602728377</v>
      </c>
      <c r="S51" s="49">
        <v>1021.6375391385744</v>
      </c>
      <c r="T51" s="48">
        <v>7.9535767324331597E-3</v>
      </c>
      <c r="U51" s="37">
        <v>0</v>
      </c>
      <c r="V51" s="48">
        <v>7.2956734083463315E-2</v>
      </c>
      <c r="W51" s="48" t="s">
        <v>14</v>
      </c>
    </row>
    <row r="52" spans="1:23" x14ac:dyDescent="0.25">
      <c r="A52" s="2" t="s">
        <v>69</v>
      </c>
      <c r="B52" s="22">
        <v>434.68451670930307</v>
      </c>
      <c r="C52" s="37">
        <v>0.32507751782456518</v>
      </c>
      <c r="D52" s="37">
        <v>20.126494826956733</v>
      </c>
      <c r="E52" s="37">
        <v>0.17871697193814748</v>
      </c>
      <c r="F52" s="37">
        <v>1.4596553999970519</v>
      </c>
      <c r="G52" s="37">
        <v>2.8886029441890342</v>
      </c>
      <c r="H52" s="37">
        <v>0.28769322574984846</v>
      </c>
      <c r="I52" s="37">
        <v>17.152208800400945</v>
      </c>
      <c r="J52" s="37">
        <v>6.3607808155613021</v>
      </c>
      <c r="K52" s="37">
        <v>83.33430843605872</v>
      </c>
      <c r="L52" s="37">
        <v>34.428338274845181</v>
      </c>
      <c r="M52" s="22">
        <v>159.69661868751515</v>
      </c>
      <c r="N52" s="37">
        <v>34.423244044080583</v>
      </c>
      <c r="O52" s="22">
        <v>310.94536280947239</v>
      </c>
      <c r="P52" s="37">
        <v>64.822613578044525</v>
      </c>
      <c r="Q52" s="47">
        <v>736.42971633263426</v>
      </c>
      <c r="R52" s="48">
        <v>25.266240886655378</v>
      </c>
      <c r="S52" s="47">
        <v>711.16347544597886</v>
      </c>
      <c r="T52" s="48">
        <v>3.5528035056652238E-2</v>
      </c>
      <c r="U52" s="37">
        <v>7.4990012478471301E-4</v>
      </c>
      <c r="V52" s="48">
        <v>0.12495375695950756</v>
      </c>
      <c r="W52" s="48">
        <v>20.472757077610932</v>
      </c>
    </row>
    <row r="53" spans="1:23" x14ac:dyDescent="0.25">
      <c r="A53" s="2" t="s">
        <v>70</v>
      </c>
      <c r="B53" s="22">
        <v>431.62647350784044</v>
      </c>
      <c r="C53" s="37">
        <v>1.0572984409896647E-2</v>
      </c>
      <c r="D53" s="37">
        <v>8.6581839173759665</v>
      </c>
      <c r="E53" s="37">
        <v>6.4743171914354608E-2</v>
      </c>
      <c r="F53" s="37">
        <v>1.3506733551737136</v>
      </c>
      <c r="G53" s="37">
        <v>3.2574928519975339</v>
      </c>
      <c r="H53" s="37">
        <v>0.37354254960655336</v>
      </c>
      <c r="I53" s="37">
        <v>20.271658572669967</v>
      </c>
      <c r="J53" s="37">
        <v>7.1516418590894597</v>
      </c>
      <c r="K53" s="37">
        <v>88.691921296350912</v>
      </c>
      <c r="L53" s="37">
        <v>34.220942331024922</v>
      </c>
      <c r="M53" s="22">
        <v>149.86124213409425</v>
      </c>
      <c r="N53" s="37">
        <v>31.605807948526301</v>
      </c>
      <c r="O53" s="22">
        <v>272.5932054470104</v>
      </c>
      <c r="P53" s="37">
        <v>55.079751303000741</v>
      </c>
      <c r="Q53" s="47">
        <v>673.19137972224507</v>
      </c>
      <c r="R53" s="48">
        <v>13.715208830478018</v>
      </c>
      <c r="S53" s="47">
        <v>659.47617089176708</v>
      </c>
      <c r="T53" s="48">
        <v>2.0797125712566422E-2</v>
      </c>
      <c r="U53" s="37">
        <v>2.7821666514421783E-5</v>
      </c>
      <c r="V53" s="48">
        <v>0.14053268260037347</v>
      </c>
      <c r="W53" s="48">
        <v>81.136370829963582</v>
      </c>
    </row>
    <row r="54" spans="1:23" x14ac:dyDescent="0.25">
      <c r="A54" s="2" t="s">
        <v>71</v>
      </c>
      <c r="B54" s="22">
        <v>432.7438067816351</v>
      </c>
      <c r="C54" s="37">
        <v>5.6933497958240467E-3</v>
      </c>
      <c r="D54" s="37">
        <v>4.3399588473357511</v>
      </c>
      <c r="E54" s="37">
        <v>2.6256724647267228E-2</v>
      </c>
      <c r="F54" s="37">
        <v>0.74930865884630116</v>
      </c>
      <c r="G54" s="37">
        <v>3.2384796941432175</v>
      </c>
      <c r="H54" s="37">
        <v>0.18452565880885</v>
      </c>
      <c r="I54" s="37">
        <v>34.367446118180837</v>
      </c>
      <c r="J54" s="37">
        <v>15.431813052757956</v>
      </c>
      <c r="K54" s="22">
        <v>203.89553368596344</v>
      </c>
      <c r="L54" s="37">
        <v>74.941462917047275</v>
      </c>
      <c r="M54" s="22">
        <v>307.39133360066126</v>
      </c>
      <c r="N54" s="37">
        <v>59.470956626327776</v>
      </c>
      <c r="O54" s="22">
        <v>517.34687078824129</v>
      </c>
      <c r="P54" s="37">
        <v>96.308736758023457</v>
      </c>
      <c r="Q54" s="49">
        <v>1317.6983764807806</v>
      </c>
      <c r="R54" s="48">
        <v>8.5442229335772115</v>
      </c>
      <c r="S54" s="49">
        <v>1309.1541535472034</v>
      </c>
      <c r="T54" s="48">
        <v>6.5265216555485941E-3</v>
      </c>
      <c r="U54" s="37">
        <v>7.8938090416301754E-6</v>
      </c>
      <c r="V54" s="48">
        <v>5.3473200707818871E-2</v>
      </c>
      <c r="W54" s="48">
        <v>87.029393374763998</v>
      </c>
    </row>
    <row r="55" spans="1:23" x14ac:dyDescent="0.25">
      <c r="A55" s="2" t="s">
        <v>72</v>
      </c>
      <c r="B55" s="22">
        <v>435.03770726637481</v>
      </c>
      <c r="C55" s="37">
        <v>6.2516237008862201E-3</v>
      </c>
      <c r="D55" s="37">
        <v>3.6423696071756364</v>
      </c>
      <c r="E55" s="37">
        <v>7.9702958299447332E-3</v>
      </c>
      <c r="F55" s="37">
        <v>0.19185566728481565</v>
      </c>
      <c r="G55" s="37">
        <v>0.934609175233301</v>
      </c>
      <c r="H55" s="37">
        <v>9.1173198020998769E-2</v>
      </c>
      <c r="I55" s="37">
        <v>8.9679285255998984</v>
      </c>
      <c r="J55" s="37">
        <v>5.2173118561041658</v>
      </c>
      <c r="K55" s="37">
        <v>82.439835219693336</v>
      </c>
      <c r="L55" s="37">
        <v>35.489882564889008</v>
      </c>
      <c r="M55" s="22">
        <v>166.58391220569695</v>
      </c>
      <c r="N55" s="37">
        <v>35.408667784378203</v>
      </c>
      <c r="O55" s="22">
        <v>319.12730519893341</v>
      </c>
      <c r="P55" s="37">
        <v>62.816299128950298</v>
      </c>
      <c r="Q55" s="47">
        <v>720.92537205149085</v>
      </c>
      <c r="R55" s="48">
        <v>4.8742295672455835</v>
      </c>
      <c r="S55" s="47">
        <v>716.05114248424525</v>
      </c>
      <c r="T55" s="48">
        <v>6.8070969768096248E-3</v>
      </c>
      <c r="U55" s="37">
        <v>1.4051718451463838E-5</v>
      </c>
      <c r="V55" s="48">
        <v>9.6278592837932719E-2</v>
      </c>
      <c r="W55" s="47">
        <v>126.51293521027502</v>
      </c>
    </row>
    <row r="56" spans="1:23" x14ac:dyDescent="0.25">
      <c r="A56" s="2" t="s">
        <v>73</v>
      </c>
      <c r="B56" s="22">
        <v>432.57136488905638</v>
      </c>
      <c r="C56" s="37">
        <v>2.1596858279135335E-3</v>
      </c>
      <c r="D56" s="37">
        <v>8.0356571641618189</v>
      </c>
      <c r="E56" s="37">
        <v>3.6285309216781379E-2</v>
      </c>
      <c r="F56" s="37">
        <v>0.97180862924911671</v>
      </c>
      <c r="G56" s="37">
        <v>3.1463755894746157</v>
      </c>
      <c r="H56" s="37">
        <v>0.26608200019537698</v>
      </c>
      <c r="I56" s="37">
        <v>20.769951736237267</v>
      </c>
      <c r="J56" s="37">
        <v>8.381349442243426</v>
      </c>
      <c r="K56" s="22">
        <v>105.6853607571139</v>
      </c>
      <c r="L56" s="37">
        <v>41.5516756763651</v>
      </c>
      <c r="M56" s="22">
        <v>184.50467057265797</v>
      </c>
      <c r="N56" s="37">
        <v>38.921177319285256</v>
      </c>
      <c r="O56" s="22">
        <v>347.86493826381076</v>
      </c>
      <c r="P56" s="37">
        <v>70.510522535442419</v>
      </c>
      <c r="Q56" s="47">
        <v>830.64801468128178</v>
      </c>
      <c r="R56" s="48">
        <v>12.458368378125623</v>
      </c>
      <c r="S56" s="47">
        <v>818.18964630315611</v>
      </c>
      <c r="T56" s="48">
        <v>1.5226748999350625E-2</v>
      </c>
      <c r="U56" s="37">
        <v>4.4532850618239277E-6</v>
      </c>
      <c r="V56" s="48">
        <v>0.10062736623003989</v>
      </c>
      <c r="W56" s="47">
        <v>222.55904530335053</v>
      </c>
    </row>
    <row r="57" spans="1:23" x14ac:dyDescent="0.25">
      <c r="A57" s="2" t="s">
        <v>74</v>
      </c>
      <c r="B57" s="22">
        <v>433.54579950213719</v>
      </c>
      <c r="C57" s="37">
        <v>8.9471173108910031E-3</v>
      </c>
      <c r="D57" s="37">
        <v>7.1029779754169144</v>
      </c>
      <c r="E57" s="37">
        <v>6.6593958526816557E-2</v>
      </c>
      <c r="F57" s="37">
        <v>1.3790828378131572</v>
      </c>
      <c r="G57" s="37">
        <v>3.9350336762745228</v>
      </c>
      <c r="H57" s="37">
        <v>0.53182793003266526</v>
      </c>
      <c r="I57" s="37">
        <v>25.915143629872318</v>
      </c>
      <c r="J57" s="37">
        <v>9.1786802817829312</v>
      </c>
      <c r="K57" s="22">
        <v>127.6146812461579</v>
      </c>
      <c r="L57" s="37">
        <v>57.637807890605352</v>
      </c>
      <c r="M57" s="22">
        <v>287.01913334526586</v>
      </c>
      <c r="N57" s="37">
        <v>63.826818855490004</v>
      </c>
      <c r="O57" s="22">
        <v>600.47141079955497</v>
      </c>
      <c r="P57" s="22">
        <v>131.61576834039525</v>
      </c>
      <c r="Q57" s="49">
        <v>1316.3039078844997</v>
      </c>
      <c r="R57" s="48">
        <v>13.024463495374969</v>
      </c>
      <c r="S57" s="49">
        <v>1303.2794443891248</v>
      </c>
      <c r="T57" s="48">
        <v>9.9936077035879412E-3</v>
      </c>
      <c r="U57" s="37">
        <v>1.0687875153625695E-5</v>
      </c>
      <c r="V57" s="48">
        <v>0.16100662245223096</v>
      </c>
      <c r="W57" s="48">
        <v>71.345410327201535</v>
      </c>
    </row>
    <row r="58" spans="1:23" x14ac:dyDescent="0.25">
      <c r="A58" s="2" t="s">
        <v>75</v>
      </c>
      <c r="B58" s="22">
        <v>434.94999876802746</v>
      </c>
      <c r="C58" s="37">
        <v>1.1365608397478943E-2</v>
      </c>
      <c r="D58" s="37">
        <v>11.835971708917134</v>
      </c>
      <c r="E58" s="37">
        <v>7.0829453649068522E-2</v>
      </c>
      <c r="F58" s="37">
        <v>1.2176248458725862</v>
      </c>
      <c r="G58" s="37">
        <v>2.4755432425270536</v>
      </c>
      <c r="H58" s="37">
        <v>0.60882536632052742</v>
      </c>
      <c r="I58" s="37">
        <v>17.229346908331628</v>
      </c>
      <c r="J58" s="37">
        <v>6.0838836081629211</v>
      </c>
      <c r="K58" s="37">
        <v>75.228250908605858</v>
      </c>
      <c r="L58" s="37">
        <v>29.016027262549496</v>
      </c>
      <c r="M58" s="22">
        <v>128.6684639803122</v>
      </c>
      <c r="N58" s="37">
        <v>26.275057592959854</v>
      </c>
      <c r="O58" s="22">
        <v>235.24427726076291</v>
      </c>
      <c r="P58" s="37">
        <v>47.525324451845293</v>
      </c>
      <c r="Q58" s="47">
        <v>581.49079219921396</v>
      </c>
      <c r="R58" s="48">
        <v>16.220160225683848</v>
      </c>
      <c r="S58" s="47">
        <v>565.27063197353016</v>
      </c>
      <c r="T58" s="48">
        <v>2.8694503673495967E-2</v>
      </c>
      <c r="U58" s="37">
        <v>3.4655661777733042E-5</v>
      </c>
      <c r="V58" s="48">
        <v>0.28500121237832371</v>
      </c>
      <c r="W58" s="47">
        <v>102.27869587573223</v>
      </c>
    </row>
    <row r="59" spans="1:23" x14ac:dyDescent="0.25">
      <c r="A59" s="2" t="s">
        <v>76</v>
      </c>
      <c r="B59" s="22">
        <v>977.45544548760483</v>
      </c>
      <c r="C59" s="37">
        <v>0.16236462558902884</v>
      </c>
      <c r="D59" s="37">
        <v>3.2700745179147428</v>
      </c>
      <c r="E59" s="37">
        <v>0.12880424999986576</v>
      </c>
      <c r="F59" s="37">
        <v>1.3205830604823434</v>
      </c>
      <c r="G59" s="37">
        <v>2.350922972453596</v>
      </c>
      <c r="H59" s="37">
        <v>0.23736000439011062</v>
      </c>
      <c r="I59" s="37">
        <v>19.287502876052724</v>
      </c>
      <c r="J59" s="37">
        <v>8.8374530727923268</v>
      </c>
      <c r="K59" s="22">
        <v>133.15197457222578</v>
      </c>
      <c r="L59" s="37">
        <v>59.779818936282034</v>
      </c>
      <c r="M59" s="22">
        <v>301.51942299970125</v>
      </c>
      <c r="N59" s="37">
        <v>70.160966960897895</v>
      </c>
      <c r="O59" s="22">
        <v>661.83721188789195</v>
      </c>
      <c r="P59" s="22">
        <v>136.19361039348135</v>
      </c>
      <c r="Q59" s="49">
        <v>1398.238071130155</v>
      </c>
      <c r="R59" s="48">
        <v>7.4701094308296874</v>
      </c>
      <c r="S59" s="49">
        <v>1390.7679616993253</v>
      </c>
      <c r="T59" s="48">
        <v>5.3712119034596186E-3</v>
      </c>
      <c r="U59" s="37">
        <v>1.7597088126023567E-4</v>
      </c>
      <c r="V59" s="48">
        <v>0.10776406731092633</v>
      </c>
      <c r="W59" s="48">
        <v>5.5441043851140162</v>
      </c>
    </row>
    <row r="60" spans="1:23" x14ac:dyDescent="0.25">
      <c r="A60" s="50" t="s">
        <v>78</v>
      </c>
      <c r="B60" s="14">
        <v>575.3966208022797</v>
      </c>
      <c r="C60" s="26">
        <v>4.6395439186578064E-3</v>
      </c>
      <c r="D60" s="26">
        <v>3.1388719341830167</v>
      </c>
      <c r="E60" s="26">
        <v>1.7311693148115443E-2</v>
      </c>
      <c r="F60" s="26">
        <v>0.21302598970214146</v>
      </c>
      <c r="G60" s="26">
        <v>1.0515105947886876</v>
      </c>
      <c r="H60" s="26">
        <v>9.8034703768001691E-2</v>
      </c>
      <c r="I60" s="26">
        <v>9.2126242461140517</v>
      </c>
      <c r="J60" s="26">
        <v>5.459242594647252</v>
      </c>
      <c r="K60" s="26">
        <v>80.629595517613112</v>
      </c>
      <c r="L60" s="26">
        <v>31.745944459139626</v>
      </c>
      <c r="M60" s="14">
        <v>128.55279485593041</v>
      </c>
      <c r="N60" s="26">
        <v>24.671858989994011</v>
      </c>
      <c r="O60" s="14">
        <v>202.69877625029051</v>
      </c>
      <c r="P60" s="26">
        <v>37.942437609311519</v>
      </c>
      <c r="Q60" s="51">
        <v>525.43666898254912</v>
      </c>
      <c r="R60" s="52">
        <v>4.5233944595086202</v>
      </c>
      <c r="S60" s="51">
        <v>520.91327452304051</v>
      </c>
      <c r="T60" s="52">
        <v>8.6835845441841312E-3</v>
      </c>
      <c r="U60" s="26">
        <v>1.6418169644647777E-5</v>
      </c>
      <c r="V60" s="52">
        <v>9.629527335845757E-2</v>
      </c>
      <c r="W60" s="52">
        <v>85.871832832211652</v>
      </c>
    </row>
  </sheetData>
  <mergeCells count="4">
    <mergeCell ref="B4:W4"/>
    <mergeCell ref="B17:W17"/>
    <mergeCell ref="B31:W31"/>
    <mergeCell ref="B47:W47"/>
  </mergeCells>
  <phoneticPr fontId="3" type="noConversion"/>
  <conditionalFormatting sqref="B32:B40">
    <cfRule type="cellIs" dxfId="0" priority="1" stopIfTrue="1" operator="equal">
      <formula>1</formula>
    </cfRule>
  </conditionalFormatting>
  <pageMargins left="0.7" right="0.7" top="0.75" bottom="0.75" header="0.3" footer="0.3"/>
  <pageSetup paperSize="9" orientation="portrait" verticalDpi="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9"/>
  <sheetViews>
    <sheetView workbookViewId="0"/>
  </sheetViews>
  <sheetFormatPr defaultRowHeight="14.4" x14ac:dyDescent="0.25"/>
  <cols>
    <col min="4" max="4" width="10" bestFit="1" customWidth="1"/>
    <col min="5" max="6" width="9.77734375" bestFit="1" customWidth="1"/>
    <col min="8" max="8" width="13.109375" bestFit="1" customWidth="1"/>
    <col min="10" max="10" width="12.77734375" bestFit="1" customWidth="1"/>
  </cols>
  <sheetData>
    <row r="1" spans="1:11" ht="15.6" x14ac:dyDescent="0.3">
      <c r="A1" s="53" t="s">
        <v>573</v>
      </c>
      <c r="B1" s="54"/>
      <c r="C1" s="54"/>
      <c r="D1" s="54"/>
      <c r="E1" s="54"/>
      <c r="F1" s="54"/>
      <c r="G1" s="54"/>
      <c r="H1" s="54"/>
      <c r="I1" s="54"/>
      <c r="K1" s="54"/>
    </row>
    <row r="2" spans="1:11" x14ac:dyDescent="0.25">
      <c r="A2" s="54"/>
      <c r="B2" s="54"/>
      <c r="C2" s="54"/>
      <c r="D2" s="54"/>
      <c r="E2" s="54"/>
      <c r="F2" s="54"/>
      <c r="G2" s="54"/>
      <c r="H2" s="54"/>
      <c r="I2" s="54"/>
      <c r="K2" s="54"/>
    </row>
    <row r="3" spans="1:11" ht="16.8" x14ac:dyDescent="0.25">
      <c r="A3" s="55" t="s">
        <v>123</v>
      </c>
      <c r="B3" s="55" t="s">
        <v>124</v>
      </c>
      <c r="C3" s="55" t="s">
        <v>125</v>
      </c>
      <c r="D3" s="55" t="s">
        <v>126</v>
      </c>
      <c r="E3" s="56" t="s">
        <v>127</v>
      </c>
      <c r="F3" s="56" t="s">
        <v>128</v>
      </c>
      <c r="G3" s="57" t="s">
        <v>129</v>
      </c>
      <c r="H3" s="55" t="s">
        <v>130</v>
      </c>
      <c r="I3" s="56" t="s">
        <v>131</v>
      </c>
      <c r="J3" s="56" t="s">
        <v>450</v>
      </c>
      <c r="K3" s="55" t="s">
        <v>132</v>
      </c>
    </row>
    <row r="4" spans="1:11" x14ac:dyDescent="0.25">
      <c r="A4" s="137" t="s">
        <v>133</v>
      </c>
      <c r="B4" s="137"/>
      <c r="C4" s="137"/>
      <c r="D4" s="137"/>
      <c r="E4" s="137"/>
      <c r="F4" s="137"/>
      <c r="G4" s="137"/>
      <c r="H4" s="137"/>
      <c r="I4" s="137"/>
      <c r="J4" s="137"/>
      <c r="K4" s="137"/>
    </row>
    <row r="5" spans="1:11" x14ac:dyDescent="0.25">
      <c r="A5" s="23" t="s">
        <v>12</v>
      </c>
      <c r="B5" s="58" t="s">
        <v>134</v>
      </c>
      <c r="C5" s="3">
        <v>439.69785403848499</v>
      </c>
      <c r="D5" s="59">
        <v>2.3999572067094039E-2</v>
      </c>
      <c r="E5" s="59">
        <v>7.843743059916848E-4</v>
      </c>
      <c r="F5" s="59">
        <v>0.28222545643659341</v>
      </c>
      <c r="G5" s="59">
        <v>1.7953211949354378E-5</v>
      </c>
      <c r="H5" s="59">
        <v>0.28221899088117575</v>
      </c>
      <c r="I5" s="60">
        <v>-9.8883165734287015</v>
      </c>
      <c r="J5" s="32">
        <v>-9.88179689345281</v>
      </c>
      <c r="K5" s="61">
        <v>2.0396840301791967</v>
      </c>
    </row>
    <row r="6" spans="1:11" x14ac:dyDescent="0.25">
      <c r="A6" s="62" t="s">
        <v>15</v>
      </c>
      <c r="B6" s="8" t="s">
        <v>135</v>
      </c>
      <c r="C6" s="3">
        <v>441.25034119812813</v>
      </c>
      <c r="D6" s="63">
        <v>3.9138990275005857E-2</v>
      </c>
      <c r="E6" s="63">
        <v>1.4286678456958571E-3</v>
      </c>
      <c r="F6" s="63">
        <v>0.28240314760448754</v>
      </c>
      <c r="G6" s="63">
        <v>1.5263653998405425E-5</v>
      </c>
      <c r="H6" s="63">
        <v>0.28239132942012113</v>
      </c>
      <c r="I6" s="64">
        <v>-3.7534690399221304</v>
      </c>
      <c r="J6" s="9">
        <v>-3.7799293555185187</v>
      </c>
      <c r="K6" s="65">
        <v>1.6554082180758627</v>
      </c>
    </row>
    <row r="7" spans="1:11" x14ac:dyDescent="0.25">
      <c r="A7" s="62" t="s">
        <v>18</v>
      </c>
      <c r="B7" s="8" t="s">
        <v>135</v>
      </c>
      <c r="C7" s="3">
        <v>437.84199524701904</v>
      </c>
      <c r="D7" s="63">
        <v>1.1202488121890114E-2</v>
      </c>
      <c r="E7" s="63">
        <v>3.6878382197263755E-4</v>
      </c>
      <c r="F7" s="63">
        <v>0.28220702688016019</v>
      </c>
      <c r="G7" s="63">
        <v>1.418434835458683E-5</v>
      </c>
      <c r="H7" s="63">
        <v>0.28220399989790873</v>
      </c>
      <c r="I7" s="64">
        <v>-10.459986322146619</v>
      </c>
      <c r="J7" s="9">
        <v>-10.412827020988003</v>
      </c>
      <c r="K7" s="65">
        <v>2.0742283900460565</v>
      </c>
    </row>
    <row r="8" spans="1:11" x14ac:dyDescent="0.25">
      <c r="A8" s="62" t="s">
        <v>19</v>
      </c>
      <c r="B8" s="8" t="s">
        <v>136</v>
      </c>
      <c r="C8" s="3">
        <v>993.56615402283296</v>
      </c>
      <c r="D8" s="63">
        <v>2.9566256541802019E-2</v>
      </c>
      <c r="E8" s="63">
        <v>1.0127693558524525E-3</v>
      </c>
      <c r="F8" s="63">
        <v>0.28194447982940979</v>
      </c>
      <c r="G8" s="63">
        <v>1.5411672904531533E-5</v>
      </c>
      <c r="H8" s="63">
        <v>0.28192551775088737</v>
      </c>
      <c r="I8" s="64">
        <v>-7.9701719954516914</v>
      </c>
      <c r="J8" s="9">
        <v>-19.894625615537453</v>
      </c>
      <c r="K8" s="65">
        <v>2.3375698593784633</v>
      </c>
    </row>
    <row r="9" spans="1:11" x14ac:dyDescent="0.25">
      <c r="A9" s="62" t="s">
        <v>22</v>
      </c>
      <c r="B9" s="8" t="s">
        <v>137</v>
      </c>
      <c r="C9" s="3">
        <v>569.49783792362814</v>
      </c>
      <c r="D9" s="63">
        <v>1.8399748196060123E-2</v>
      </c>
      <c r="E9" s="63">
        <v>6.7059471664908583E-4</v>
      </c>
      <c r="F9" s="63">
        <v>0.2817141749843956</v>
      </c>
      <c r="G9" s="63">
        <v>1.8779314314890248E-5</v>
      </c>
      <c r="H9" s="63">
        <v>0.28170700682928995</v>
      </c>
      <c r="I9" s="64">
        <v>-25.144015784003273</v>
      </c>
      <c r="J9" s="9">
        <v>-27.947151813622064</v>
      </c>
      <c r="K9" s="65">
        <v>3.0860520255160182</v>
      </c>
    </row>
    <row r="10" spans="1:11" x14ac:dyDescent="0.25">
      <c r="A10" s="62" t="s">
        <v>23</v>
      </c>
      <c r="B10" s="8" t="s">
        <v>138</v>
      </c>
      <c r="C10" s="3">
        <v>438.26241107124832</v>
      </c>
      <c r="D10" s="63">
        <v>2.9467680043905747E-2</v>
      </c>
      <c r="E10" s="63">
        <v>9.5949435330773352E-4</v>
      </c>
      <c r="F10" s="63">
        <v>0.28234284668895782</v>
      </c>
      <c r="G10" s="63">
        <v>1.6722003316029238E-5</v>
      </c>
      <c r="H10" s="63">
        <v>0.28233496355415749</v>
      </c>
      <c r="I10" s="64">
        <v>-5.8148015174985801</v>
      </c>
      <c r="J10" s="9">
        <v>-5.7774955701439534</v>
      </c>
      <c r="K10" s="65">
        <v>1.7828785417291417</v>
      </c>
    </row>
    <row r="11" spans="1:11" x14ac:dyDescent="0.25">
      <c r="A11" s="62" t="s">
        <v>24</v>
      </c>
      <c r="B11" s="8" t="s">
        <v>138</v>
      </c>
      <c r="C11" s="3">
        <v>437.25041496871648</v>
      </c>
      <c r="D11" s="63">
        <v>4.2754537452397268E-2</v>
      </c>
      <c r="E11" s="63">
        <v>1.4165075637947097E-3</v>
      </c>
      <c r="F11" s="63">
        <v>0.28236247877506554</v>
      </c>
      <c r="G11" s="63">
        <v>1.7064708442267701E-5</v>
      </c>
      <c r="H11" s="63">
        <v>0.28235086783653252</v>
      </c>
      <c r="I11" s="64">
        <v>-5.2741916036092018</v>
      </c>
      <c r="J11" s="9">
        <v>-5.2159927199868505</v>
      </c>
      <c r="K11" s="65">
        <v>1.7480472167860597</v>
      </c>
    </row>
    <row r="12" spans="1:11" x14ac:dyDescent="0.25">
      <c r="A12" s="62" t="s">
        <v>26</v>
      </c>
      <c r="B12" s="8" t="s">
        <v>139</v>
      </c>
      <c r="C12" s="3">
        <v>435.57484590692286</v>
      </c>
      <c r="D12" s="63">
        <v>8.8368461350377209E-2</v>
      </c>
      <c r="E12" s="63">
        <v>3.1593662604821444E-3</v>
      </c>
      <c r="F12" s="63">
        <v>0.28226945743830528</v>
      </c>
      <c r="G12" s="63">
        <v>1.3870499353474675E-5</v>
      </c>
      <c r="H12" s="63">
        <v>0.28224366014371344</v>
      </c>
      <c r="I12" s="64">
        <v>-9.1061873493547552</v>
      </c>
      <c r="J12" s="9">
        <v>-9.0177005230418494</v>
      </c>
      <c r="K12" s="65">
        <v>1.9869163608631664</v>
      </c>
    </row>
    <row r="13" spans="1:11" x14ac:dyDescent="0.25">
      <c r="A13" s="62" t="s">
        <v>27</v>
      </c>
      <c r="B13" s="8" t="s">
        <v>140</v>
      </c>
      <c r="C13" s="3">
        <v>435.90441712911905</v>
      </c>
      <c r="D13" s="63">
        <v>2.077500659138554E-2</v>
      </c>
      <c r="E13" s="63">
        <v>8.1355868255888965E-4</v>
      </c>
      <c r="F13" s="63">
        <v>0.28173438772198062</v>
      </c>
      <c r="G13" s="63">
        <v>2.6900799341865332E-5</v>
      </c>
      <c r="H13" s="63">
        <v>0.28172773969324927</v>
      </c>
      <c r="I13" s="64">
        <v>-27.361528939758848</v>
      </c>
      <c r="J13" s="9">
        <v>-27.27339588067035</v>
      </c>
      <c r="K13" s="65">
        <v>3.1250802174550065</v>
      </c>
    </row>
    <row r="14" spans="1:11" x14ac:dyDescent="0.25">
      <c r="A14" s="62" t="s">
        <v>28</v>
      </c>
      <c r="B14" s="8" t="s">
        <v>141</v>
      </c>
      <c r="C14" s="3">
        <v>657.54204412745366</v>
      </c>
      <c r="D14" s="63">
        <v>1.379957477331141E-2</v>
      </c>
      <c r="E14" s="63">
        <v>4.671347987692702E-4</v>
      </c>
      <c r="F14" s="63">
        <v>0.28219280210477921</v>
      </c>
      <c r="G14" s="63">
        <v>1.3189390048844147E-5</v>
      </c>
      <c r="H14" s="63">
        <v>0.28218703206828294</v>
      </c>
      <c r="I14" s="64">
        <v>-6.1935556406611525</v>
      </c>
      <c r="J14" s="9">
        <v>-10.945079598384533</v>
      </c>
      <c r="K14" s="65">
        <v>1.9726436119564772</v>
      </c>
    </row>
    <row r="15" spans="1:11" x14ac:dyDescent="0.25">
      <c r="A15" s="62" t="s">
        <v>29</v>
      </c>
      <c r="B15" s="8" t="s">
        <v>138</v>
      </c>
      <c r="C15" s="3">
        <v>438.79479851816268</v>
      </c>
      <c r="D15" s="63">
        <v>4.135328655878534E-2</v>
      </c>
      <c r="E15" s="63">
        <v>1.3659534460356902E-3</v>
      </c>
      <c r="F15" s="63">
        <v>0.28229642874312988</v>
      </c>
      <c r="G15" s="63">
        <v>1.4535261835384662E-5</v>
      </c>
      <c r="H15" s="63">
        <v>0.28228519248167039</v>
      </c>
      <c r="I15" s="64">
        <v>-7.5648457178989492</v>
      </c>
      <c r="J15" s="9">
        <v>-7.5393010531177307</v>
      </c>
      <c r="K15" s="65">
        <v>1.8931300654366521</v>
      </c>
    </row>
    <row r="16" spans="1:11" x14ac:dyDescent="0.25">
      <c r="A16" s="50" t="s">
        <v>31</v>
      </c>
      <c r="B16" s="8" t="s">
        <v>140</v>
      </c>
      <c r="C16" s="3">
        <v>438.3955388205934</v>
      </c>
      <c r="D16" s="63">
        <v>7.4346339982563125E-2</v>
      </c>
      <c r="E16" s="63">
        <v>2.4918484620971093E-3</v>
      </c>
      <c r="F16" s="63">
        <v>0.28244297992673623</v>
      </c>
      <c r="G16" s="63">
        <v>8.8249418539715918E-6</v>
      </c>
      <c r="H16" s="63">
        <v>0.2824225008392891</v>
      </c>
      <c r="I16" s="64">
        <v>-2.7131839068395003</v>
      </c>
      <c r="J16" s="14">
        <v>-2.6803633964178619</v>
      </c>
      <c r="K16" s="65">
        <v>1.5876054654068112</v>
      </c>
    </row>
    <row r="17" spans="1:11" x14ac:dyDescent="0.25">
      <c r="A17" s="136" t="s">
        <v>142</v>
      </c>
      <c r="B17" s="136"/>
      <c r="C17" s="136"/>
      <c r="D17" s="136"/>
      <c r="E17" s="136"/>
      <c r="F17" s="136"/>
      <c r="G17" s="136"/>
      <c r="H17" s="136"/>
      <c r="I17" s="136"/>
      <c r="J17" s="136"/>
      <c r="K17" s="136"/>
    </row>
    <row r="18" spans="1:11" x14ac:dyDescent="0.25">
      <c r="A18" s="23" t="s">
        <v>32</v>
      </c>
      <c r="B18" s="8" t="s">
        <v>143</v>
      </c>
      <c r="C18" s="3">
        <v>435.86101171878289</v>
      </c>
      <c r="D18" s="63">
        <v>8.9156501726138804E-3</v>
      </c>
      <c r="E18" s="63">
        <v>3.0807702652063288E-4</v>
      </c>
      <c r="F18" s="63">
        <v>0.28208236808235371</v>
      </c>
      <c r="G18" s="63">
        <v>1.594455763205491E-5</v>
      </c>
      <c r="H18" s="63">
        <v>0.28207985086977194</v>
      </c>
      <c r="I18" s="64">
        <v>-14.898406317067625</v>
      </c>
      <c r="J18" s="32">
        <v>-14.807831084210354</v>
      </c>
      <c r="K18" s="65">
        <v>2.3504497222571645</v>
      </c>
    </row>
    <row r="19" spans="1:11" x14ac:dyDescent="0.25">
      <c r="A19" s="62" t="s">
        <v>33</v>
      </c>
      <c r="B19" s="62" t="s">
        <v>144</v>
      </c>
      <c r="C19" s="3">
        <v>550.77578107190141</v>
      </c>
      <c r="D19" s="63">
        <v>1.333173003399787E-2</v>
      </c>
      <c r="E19" s="63">
        <v>4.2880925751271714E-4</v>
      </c>
      <c r="F19" s="63">
        <v>0.28207434932491054</v>
      </c>
      <c r="G19" s="63">
        <v>1.5459121700596126E-5</v>
      </c>
      <c r="H19" s="63">
        <v>0.28206991713724677</v>
      </c>
      <c r="I19" s="64">
        <v>-12.708563438502685</v>
      </c>
      <c r="J19" s="9">
        <v>-15.126935247661288</v>
      </c>
      <c r="K19" s="65">
        <v>2.2995666840649993</v>
      </c>
    </row>
    <row r="20" spans="1:11" x14ac:dyDescent="0.25">
      <c r="A20" s="62" t="s">
        <v>34</v>
      </c>
      <c r="B20" s="62" t="s">
        <v>144</v>
      </c>
      <c r="C20" s="3">
        <v>684.64577066453364</v>
      </c>
      <c r="D20" s="63">
        <v>3.6645941845118379E-2</v>
      </c>
      <c r="E20" s="63">
        <v>1.2382157151591402E-3</v>
      </c>
      <c r="F20" s="63">
        <v>0.28224072409103074</v>
      </c>
      <c r="G20" s="63">
        <v>1.9416620477826865E-5</v>
      </c>
      <c r="H20" s="63">
        <v>0.28222479521380239</v>
      </c>
      <c r="I20" s="64">
        <v>-4.2539240443506543</v>
      </c>
      <c r="J20" s="9">
        <v>-9.4738620830669973</v>
      </c>
      <c r="K20" s="65">
        <v>1.8716069439007348</v>
      </c>
    </row>
    <row r="21" spans="1:11" x14ac:dyDescent="0.25">
      <c r="A21" s="62" t="s">
        <v>35</v>
      </c>
      <c r="B21" s="8" t="s">
        <v>135</v>
      </c>
      <c r="C21" s="3">
        <v>435.71199022501213</v>
      </c>
      <c r="D21" s="63">
        <v>4.5642019216801763E-2</v>
      </c>
      <c r="E21" s="63">
        <v>1.4776947884986712E-3</v>
      </c>
      <c r="F21" s="63">
        <v>0.28228376756106532</v>
      </c>
      <c r="G21" s="63">
        <v>1.5569488703456293E-5</v>
      </c>
      <c r="H21" s="63">
        <v>0.28227169786857698</v>
      </c>
      <c r="I21" s="64">
        <v>-8.110673473342711</v>
      </c>
      <c r="J21" s="9">
        <v>-8.0201146701475157</v>
      </c>
      <c r="K21" s="65">
        <v>1.9250341481962085</v>
      </c>
    </row>
    <row r="22" spans="1:11" x14ac:dyDescent="0.25">
      <c r="A22" s="62" t="s">
        <v>36</v>
      </c>
      <c r="B22" s="62" t="s">
        <v>136</v>
      </c>
      <c r="C22" s="3">
        <v>933.11189859119941</v>
      </c>
      <c r="D22" s="63">
        <v>2.7806725000793561E-2</v>
      </c>
      <c r="E22" s="63">
        <v>8.8072107298533392E-4</v>
      </c>
      <c r="F22" s="63">
        <v>0.28149344175900437</v>
      </c>
      <c r="G22" s="63">
        <v>1.9363802243384463E-5</v>
      </c>
      <c r="H22" s="63">
        <v>0.2814779641136822</v>
      </c>
      <c r="I22" s="64">
        <v>-25.181199729022996</v>
      </c>
      <c r="J22" s="9">
        <v>-35.822123188530284</v>
      </c>
      <c r="K22" s="65">
        <v>3.355852067692199</v>
      </c>
    </row>
    <row r="23" spans="1:11" x14ac:dyDescent="0.25">
      <c r="A23" s="62" t="s">
        <v>38</v>
      </c>
      <c r="B23" s="8" t="s">
        <v>134</v>
      </c>
      <c r="C23" s="3">
        <v>436.89876716933429</v>
      </c>
      <c r="D23" s="63">
        <v>4.1982862303335942E-2</v>
      </c>
      <c r="E23" s="63">
        <v>1.3143674880726362E-3</v>
      </c>
      <c r="F23" s="63">
        <v>0.28226602949202706</v>
      </c>
      <c r="G23" s="63">
        <v>1.9534918658848462E-5</v>
      </c>
      <c r="H23" s="63">
        <v>0.28225526448302424</v>
      </c>
      <c r="I23" s="64">
        <v>-8.6661548606470351</v>
      </c>
      <c r="J23" s="9">
        <v>-8.6003252724564661</v>
      </c>
      <c r="K23" s="65">
        <v>1.960814415261519</v>
      </c>
    </row>
    <row r="24" spans="1:11" x14ac:dyDescent="0.25">
      <c r="A24" s="62" t="s">
        <v>39</v>
      </c>
      <c r="B24" s="8" t="s">
        <v>134</v>
      </c>
      <c r="C24" s="3">
        <v>440.5069945965343</v>
      </c>
      <c r="D24" s="63">
        <v>3.2100452459835067E-2</v>
      </c>
      <c r="E24" s="63">
        <v>1.0727574044824772E-3</v>
      </c>
      <c r="F24" s="63">
        <v>0.28225504518848638</v>
      </c>
      <c r="G24" s="63">
        <v>1.5538039454044821E-5</v>
      </c>
      <c r="H24" s="63">
        <v>0.28224618616714275</v>
      </c>
      <c r="I24" s="64">
        <v>-8.9077616078414579</v>
      </c>
      <c r="J24" s="9">
        <v>-8.9186052514955705</v>
      </c>
      <c r="K24" s="65">
        <v>1.9787440876006475</v>
      </c>
    </row>
    <row r="25" spans="1:11" x14ac:dyDescent="0.25">
      <c r="A25" s="62" t="s">
        <v>40</v>
      </c>
      <c r="B25" s="8" t="s">
        <v>135</v>
      </c>
      <c r="C25" s="3">
        <v>438.73885207825271</v>
      </c>
      <c r="D25" s="63">
        <v>8.034505819031669E-2</v>
      </c>
      <c r="E25" s="63">
        <v>2.7052575801961576E-3</v>
      </c>
      <c r="F25" s="63">
        <v>0.28227726738504449</v>
      </c>
      <c r="G25" s="63">
        <v>1.3722860529486415E-5</v>
      </c>
      <c r="H25" s="63">
        <v>0.28225501692690669</v>
      </c>
      <c r="I25" s="64">
        <v>-8.6342476886136499</v>
      </c>
      <c r="J25" s="9">
        <v>-8.6086456937384259</v>
      </c>
      <c r="K25" s="65">
        <v>1.95984760921205</v>
      </c>
    </row>
    <row r="26" spans="1:11" x14ac:dyDescent="0.25">
      <c r="A26" s="62" t="s">
        <v>41</v>
      </c>
      <c r="B26" s="62" t="s">
        <v>145</v>
      </c>
      <c r="C26" s="7">
        <v>2486.8202587806109</v>
      </c>
      <c r="D26" s="63">
        <v>1.5511496636325273E-2</v>
      </c>
      <c r="E26" s="63">
        <v>5.078289956035602E-4</v>
      </c>
      <c r="F26" s="63">
        <v>0.28103896460105343</v>
      </c>
      <c r="G26" s="63">
        <v>2.0924004857425261E-5</v>
      </c>
      <c r="H26" s="63">
        <v>0.28101483072206546</v>
      </c>
      <c r="I26" s="64">
        <v>-6.37938624411305</v>
      </c>
      <c r="J26" s="9">
        <v>-51.801035443176382</v>
      </c>
      <c r="K26" s="65">
        <v>3.374800756576648</v>
      </c>
    </row>
    <row r="27" spans="1:11" x14ac:dyDescent="0.25">
      <c r="A27" s="62" t="s">
        <v>42</v>
      </c>
      <c r="B27" s="8" t="s">
        <v>140</v>
      </c>
      <c r="C27" s="3">
        <v>437.65246519202094</v>
      </c>
      <c r="D27" s="63">
        <v>2.3860570164573942E-2</v>
      </c>
      <c r="E27" s="63">
        <v>8.3592693875014909E-4</v>
      </c>
      <c r="F27" s="63">
        <v>0.28201307330346237</v>
      </c>
      <c r="G27" s="63">
        <v>2.0918288702767227E-5</v>
      </c>
      <c r="H27" s="63">
        <v>0.28200621498685285</v>
      </c>
      <c r="I27" s="64">
        <v>-17.465420014354251</v>
      </c>
      <c r="J27" s="9">
        <v>-17.414886063640278</v>
      </c>
      <c r="K27" s="65">
        <v>2.5117236381957588</v>
      </c>
    </row>
    <row r="28" spans="1:11" x14ac:dyDescent="0.25">
      <c r="A28" s="62" t="s">
        <v>43</v>
      </c>
      <c r="B28" s="8" t="s">
        <v>140</v>
      </c>
      <c r="C28" s="3">
        <v>437.05362970256067</v>
      </c>
      <c r="D28" s="63">
        <v>7.3939662711256376E-2</v>
      </c>
      <c r="E28" s="63">
        <v>2.3512878001965359E-3</v>
      </c>
      <c r="F28" s="63">
        <v>0.28227373921142085</v>
      </c>
      <c r="G28" s="63">
        <v>1.8473261929330646E-5</v>
      </c>
      <c r="H28" s="63">
        <v>0.28225447470347437</v>
      </c>
      <c r="I28" s="64">
        <v>-8.6906888964433104</v>
      </c>
      <c r="J28" s="9">
        <v>-8.6301823463941219</v>
      </c>
      <c r="K28" s="65">
        <v>1.9622085057524106</v>
      </c>
    </row>
    <row r="29" spans="1:11" x14ac:dyDescent="0.25">
      <c r="A29" s="62" t="s">
        <v>44</v>
      </c>
      <c r="B29" s="8" t="s">
        <v>143</v>
      </c>
      <c r="C29" s="3">
        <v>436.3029479253828</v>
      </c>
      <c r="D29" s="63">
        <v>4.0150509781837769E-2</v>
      </c>
      <c r="E29" s="63">
        <v>1.3343914866455007E-3</v>
      </c>
      <c r="F29" s="63">
        <v>0.28222077031027193</v>
      </c>
      <c r="G29" s="63">
        <v>1.5999415525976166E-5</v>
      </c>
      <c r="H29" s="63">
        <v>0.28220985626474043</v>
      </c>
      <c r="I29" s="64">
        <v>-10.286691478306187</v>
      </c>
      <c r="J29" s="9">
        <v>-10.208277506457142</v>
      </c>
      <c r="K29" s="65">
        <v>2.0619419667747705</v>
      </c>
    </row>
    <row r="30" spans="1:11" x14ac:dyDescent="0.25">
      <c r="A30" s="50" t="s">
        <v>45</v>
      </c>
      <c r="B30" s="50" t="s">
        <v>146</v>
      </c>
      <c r="C30" s="3">
        <v>570.43431560104784</v>
      </c>
      <c r="D30" s="66">
        <v>1.4676523197198319E-2</v>
      </c>
      <c r="E30" s="66">
        <v>5.5081908141063358E-4</v>
      </c>
      <c r="F30" s="66">
        <v>0.28216117632004145</v>
      </c>
      <c r="G30" s="66">
        <v>1.4840156021544676E-5</v>
      </c>
      <c r="H30" s="66">
        <v>0.28215527874316931</v>
      </c>
      <c r="I30" s="67">
        <v>-9.2505722093416676</v>
      </c>
      <c r="J30" s="14">
        <v>-12.089018639864779</v>
      </c>
      <c r="K30" s="68">
        <v>2.098183427520131</v>
      </c>
    </row>
    <row r="31" spans="1:11" x14ac:dyDescent="0.25">
      <c r="A31" s="136" t="s">
        <v>147</v>
      </c>
      <c r="B31" s="136"/>
      <c r="C31" s="136"/>
      <c r="D31" s="136"/>
      <c r="E31" s="136"/>
      <c r="F31" s="136"/>
      <c r="G31" s="136"/>
      <c r="H31" s="136"/>
      <c r="I31" s="136"/>
      <c r="J31" s="136"/>
      <c r="K31" s="136"/>
    </row>
    <row r="32" spans="1:11" x14ac:dyDescent="0.25">
      <c r="A32" s="23" t="s">
        <v>46</v>
      </c>
      <c r="B32" s="8" t="s">
        <v>135</v>
      </c>
      <c r="C32" s="9">
        <v>431.101390223956</v>
      </c>
      <c r="D32" s="63">
        <v>1.7927649455874047E-2</v>
      </c>
      <c r="E32" s="63">
        <v>5.8535404106060593E-4</v>
      </c>
      <c r="F32" s="63">
        <v>0.28231850657738911</v>
      </c>
      <c r="G32" s="63">
        <v>1.5984340044440574E-5</v>
      </c>
      <c r="H32" s="63">
        <v>0.28231377624913112</v>
      </c>
      <c r="I32" s="64">
        <v>-6.7230935942008685</v>
      </c>
      <c r="J32" s="32">
        <v>-6.5298532545765564</v>
      </c>
      <c r="K32" s="65">
        <v>1.8346174177052128</v>
      </c>
    </row>
    <row r="33" spans="1:11" x14ac:dyDescent="0.25">
      <c r="A33" s="62" t="s">
        <v>48</v>
      </c>
      <c r="B33" s="8" t="s">
        <v>138</v>
      </c>
      <c r="C33" s="9">
        <v>432.82281199955861</v>
      </c>
      <c r="D33" s="63">
        <v>2.2399491417525879E-2</v>
      </c>
      <c r="E33" s="63">
        <v>7.4826356909814555E-4</v>
      </c>
      <c r="F33" s="63">
        <v>0.28231620501430588</v>
      </c>
      <c r="G33" s="63">
        <v>1.522516228171537E-5</v>
      </c>
      <c r="H33" s="63">
        <v>0.28231013394813081</v>
      </c>
      <c r="I33" s="64">
        <v>-6.8139731460781228</v>
      </c>
      <c r="J33" s="9">
        <v>-6.6588928331889896</v>
      </c>
      <c r="K33" s="65">
        <v>1.8415962461753697</v>
      </c>
    </row>
    <row r="34" spans="1:11" x14ac:dyDescent="0.25">
      <c r="A34" s="62" t="s">
        <v>50</v>
      </c>
      <c r="B34" s="62" t="s">
        <v>145</v>
      </c>
      <c r="C34" s="9">
        <v>969.34545763992958</v>
      </c>
      <c r="D34" s="63">
        <v>2.3230761579962071E-2</v>
      </c>
      <c r="E34" s="63">
        <v>8.7030078879126946E-4</v>
      </c>
      <c r="F34" s="63">
        <v>0.28230557327603445</v>
      </c>
      <c r="G34" s="63">
        <v>1.5301392061935778E-5</v>
      </c>
      <c r="H34" s="63">
        <v>0.28228967946436839</v>
      </c>
      <c r="I34" s="64">
        <v>4.3943085596920284</v>
      </c>
      <c r="J34" s="9">
        <v>-7.0708735427582603</v>
      </c>
      <c r="K34" s="65">
        <v>1.5471723729725773</v>
      </c>
    </row>
    <row r="35" spans="1:11" x14ac:dyDescent="0.25">
      <c r="A35" s="62" t="s">
        <v>52</v>
      </c>
      <c r="B35" s="8" t="s">
        <v>148</v>
      </c>
      <c r="C35" s="9">
        <v>435.44300081269739</v>
      </c>
      <c r="D35" s="63">
        <v>3.2421140263942168E-2</v>
      </c>
      <c r="E35" s="63">
        <v>1.0770033111574212E-3</v>
      </c>
      <c r="F35" s="63">
        <v>0.28233857422043485</v>
      </c>
      <c r="G35" s="63">
        <v>1.7491546658628746E-5</v>
      </c>
      <c r="H35" s="63">
        <v>0.28232978279669896</v>
      </c>
      <c r="I35" s="64">
        <v>-6.0605223956744503</v>
      </c>
      <c r="J35" s="9">
        <v>-5.9630457056158992</v>
      </c>
      <c r="K35" s="65">
        <v>1.7961700005911059</v>
      </c>
    </row>
    <row r="36" spans="1:11" x14ac:dyDescent="0.25">
      <c r="A36" s="62" t="s">
        <v>54</v>
      </c>
      <c r="B36" s="62" t="s">
        <v>149</v>
      </c>
      <c r="C36" s="9">
        <v>619.34422573766233</v>
      </c>
      <c r="D36" s="63">
        <v>1.7357994374870896E-2</v>
      </c>
      <c r="E36" s="63">
        <v>5.7863642039155479E-4</v>
      </c>
      <c r="F36" s="63">
        <v>0.28221455980234494</v>
      </c>
      <c r="G36" s="63">
        <v>1.5658334966556799E-5</v>
      </c>
      <c r="H36" s="63">
        <v>0.28220783010546174</v>
      </c>
      <c r="I36" s="64">
        <v>-6.3050243975648623</v>
      </c>
      <c r="J36" s="9">
        <v>-10.207447800232305</v>
      </c>
      <c r="K36" s="65">
        <v>1.9507005457374742</v>
      </c>
    </row>
    <row r="37" spans="1:11" x14ac:dyDescent="0.25">
      <c r="A37" s="62" t="s">
        <v>55</v>
      </c>
      <c r="B37" s="62" t="s">
        <v>149</v>
      </c>
      <c r="C37" s="9">
        <v>687.40465842021331</v>
      </c>
      <c r="D37" s="63">
        <v>2.3581674741413376E-2</v>
      </c>
      <c r="E37" s="63">
        <v>8.5112007641199405E-4</v>
      </c>
      <c r="F37" s="63">
        <v>0.28217543216959246</v>
      </c>
      <c r="G37" s="63">
        <v>1.5901226168281856E-5</v>
      </c>
      <c r="H37" s="63">
        <v>0.28216443863269919</v>
      </c>
      <c r="I37" s="64">
        <v>-6.3303048574159249</v>
      </c>
      <c r="J37" s="9">
        <v>-11.672068060476493</v>
      </c>
      <c r="K37" s="65">
        <v>2.0037409026900139</v>
      </c>
    </row>
    <row r="38" spans="1:11" x14ac:dyDescent="0.25">
      <c r="A38" s="62" t="s">
        <v>56</v>
      </c>
      <c r="B38" s="8" t="s">
        <v>139</v>
      </c>
      <c r="C38" s="9">
        <v>434.85938975953877</v>
      </c>
      <c r="D38" s="63">
        <v>3.1356854710808971E-2</v>
      </c>
      <c r="E38" s="63">
        <v>1.0259420156392069E-3</v>
      </c>
      <c r="F38" s="63">
        <v>0.28237404707975899</v>
      </c>
      <c r="G38" s="63">
        <v>1.565864394630503E-5</v>
      </c>
      <c r="H38" s="63">
        <v>0.28236568373193494</v>
      </c>
      <c r="I38" s="64">
        <v>-4.8026007412782512</v>
      </c>
      <c r="J38" s="9">
        <v>-4.692451690896382</v>
      </c>
      <c r="K38" s="65">
        <v>1.7166390977725574</v>
      </c>
    </row>
    <row r="39" spans="1:11" x14ac:dyDescent="0.25">
      <c r="A39" s="62" t="s">
        <v>57</v>
      </c>
      <c r="B39" s="62" t="s">
        <v>144</v>
      </c>
      <c r="C39" s="9">
        <v>559.63740497148513</v>
      </c>
      <c r="D39" s="63">
        <v>2.4857644420331469E-2</v>
      </c>
      <c r="E39" s="63">
        <v>8.6416657770119058E-4</v>
      </c>
      <c r="F39" s="63">
        <v>0.28225308396668436</v>
      </c>
      <c r="G39" s="63">
        <v>1.3702992710248255E-5</v>
      </c>
      <c r="H39" s="63">
        <v>0.28224400744727007</v>
      </c>
      <c r="I39" s="64">
        <v>-6.3481350203764553</v>
      </c>
      <c r="J39" s="9">
        <v>-8.9271232686716218</v>
      </c>
      <c r="K39" s="65">
        <v>1.9081873613742522</v>
      </c>
    </row>
    <row r="40" spans="1:11" x14ac:dyDescent="0.25">
      <c r="A40" s="62" t="s">
        <v>58</v>
      </c>
      <c r="B40" s="8" t="s">
        <v>135</v>
      </c>
      <c r="C40" s="9">
        <v>434.42350068385838</v>
      </c>
      <c r="D40" s="63">
        <v>2.1715452244045898E-2</v>
      </c>
      <c r="E40" s="63">
        <v>7.5204094849588474E-4</v>
      </c>
      <c r="F40" s="63">
        <v>0.28219378844259241</v>
      </c>
      <c r="G40" s="63">
        <v>1.1961365583551893E-5</v>
      </c>
      <c r="H40" s="63">
        <v>0.28218766407117546</v>
      </c>
      <c r="I40" s="64">
        <v>-11.113782535580041</v>
      </c>
      <c r="J40" s="9">
        <v>-10.993354207521344</v>
      </c>
      <c r="K40" s="65">
        <v>2.1125073982522311</v>
      </c>
    </row>
    <row r="41" spans="1:11" x14ac:dyDescent="0.25">
      <c r="A41" s="62" t="s">
        <v>59</v>
      </c>
      <c r="B41" s="8" t="s">
        <v>135</v>
      </c>
      <c r="C41" s="9">
        <v>431.9691432598575</v>
      </c>
      <c r="D41" s="63">
        <v>3.0327639632725337E-2</v>
      </c>
      <c r="E41" s="63">
        <v>9.7932205786309076E-4</v>
      </c>
      <c r="F41" s="63">
        <v>0.28228809971387414</v>
      </c>
      <c r="G41" s="63">
        <v>1.8958091329392203E-5</v>
      </c>
      <c r="H41" s="63">
        <v>0.2822801696804218</v>
      </c>
      <c r="I41" s="64">
        <v>-7.8935127241142045</v>
      </c>
      <c r="J41" s="9">
        <v>-7.7212437846574389</v>
      </c>
      <c r="K41" s="65">
        <v>1.9086967772532621</v>
      </c>
    </row>
    <row r="42" spans="1:11" x14ac:dyDescent="0.25">
      <c r="A42" s="62" t="s">
        <v>60</v>
      </c>
      <c r="B42" s="8" t="s">
        <v>138</v>
      </c>
      <c r="C42" s="9">
        <v>435.56023893654418</v>
      </c>
      <c r="D42" s="63">
        <v>2.7821530245730385E-2</v>
      </c>
      <c r="E42" s="63">
        <v>9.3968277739657794E-4</v>
      </c>
      <c r="F42" s="63">
        <v>0.28232163509094749</v>
      </c>
      <c r="G42" s="63">
        <v>1.5523404187982085E-5</v>
      </c>
      <c r="H42" s="63">
        <v>0.28231396252145297</v>
      </c>
      <c r="I42" s="64">
        <v>-6.6179385285347614</v>
      </c>
      <c r="J42" s="9">
        <v>-6.5225687650360964</v>
      </c>
      <c r="K42" s="65">
        <v>1.831311189751716</v>
      </c>
    </row>
    <row r="43" spans="1:11" x14ac:dyDescent="0.25">
      <c r="A43" s="62" t="s">
        <v>61</v>
      </c>
      <c r="B43" s="8" t="s">
        <v>135</v>
      </c>
      <c r="C43" s="9">
        <v>432.94891255859562</v>
      </c>
      <c r="D43" s="63">
        <v>2.3379689855204097E-2</v>
      </c>
      <c r="E43" s="63">
        <v>7.8280296511793184E-4</v>
      </c>
      <c r="F43" s="63">
        <v>0.28224861374882732</v>
      </c>
      <c r="G43" s="63">
        <v>1.4696383694256961E-5</v>
      </c>
      <c r="H43" s="63">
        <v>0.28224226058798535</v>
      </c>
      <c r="I43" s="64">
        <v>-9.2137609175335644</v>
      </c>
      <c r="J43" s="9">
        <v>-9.0616048309144492</v>
      </c>
      <c r="K43" s="65">
        <v>1.9923167410238847</v>
      </c>
    </row>
    <row r="44" spans="1:11" x14ac:dyDescent="0.25">
      <c r="A44" s="62" t="s">
        <v>62</v>
      </c>
      <c r="B44" s="8" t="s">
        <v>138</v>
      </c>
      <c r="C44" s="9">
        <v>434.74512377072631</v>
      </c>
      <c r="D44" s="63">
        <v>2.6259156646601022E-2</v>
      </c>
      <c r="E44" s="63">
        <v>8.570987526729688E-4</v>
      </c>
      <c r="F44" s="63">
        <v>0.28231057422085287</v>
      </c>
      <c r="G44" s="63">
        <v>1.7204876221836797E-5</v>
      </c>
      <c r="H44" s="63">
        <v>0.28230358910506098</v>
      </c>
      <c r="I44" s="64">
        <v>-7.00315587223721</v>
      </c>
      <c r="J44" s="9">
        <v>-6.8899929363819279</v>
      </c>
      <c r="K44" s="65">
        <v>1.8549106892142766</v>
      </c>
    </row>
    <row r="45" spans="1:11" x14ac:dyDescent="0.25">
      <c r="A45" s="50" t="s">
        <v>63</v>
      </c>
      <c r="B45" s="8" t="s">
        <v>139</v>
      </c>
      <c r="C45" s="9">
        <v>430.18146913152975</v>
      </c>
      <c r="D45" s="63">
        <v>2.5238454293720552E-2</v>
      </c>
      <c r="E45" s="63">
        <v>8.5076492834543476E-4</v>
      </c>
      <c r="F45" s="63">
        <v>0.28223184108899424</v>
      </c>
      <c r="G45" s="63">
        <v>1.486815646571748E-5</v>
      </c>
      <c r="H45" s="63">
        <v>0.28222498066784046</v>
      </c>
      <c r="I45" s="64">
        <v>-9.8865856695029564</v>
      </c>
      <c r="J45" s="14">
        <v>-9.675175343942799</v>
      </c>
      <c r="K45" s="65">
        <v>2.0324027408488941</v>
      </c>
    </row>
    <row r="46" spans="1:11" x14ac:dyDescent="0.25">
      <c r="A46" s="136" t="s">
        <v>150</v>
      </c>
      <c r="B46" s="136"/>
      <c r="C46" s="136"/>
      <c r="D46" s="136"/>
      <c r="E46" s="136"/>
      <c r="F46" s="136"/>
      <c r="G46" s="136"/>
      <c r="H46" s="136"/>
      <c r="I46" s="136"/>
      <c r="J46" s="136"/>
      <c r="K46" s="136"/>
    </row>
    <row r="47" spans="1:11" x14ac:dyDescent="0.25">
      <c r="A47" s="62" t="s">
        <v>65</v>
      </c>
      <c r="B47" s="62" t="s">
        <v>144</v>
      </c>
      <c r="C47" s="9">
        <v>963.38778072559307</v>
      </c>
      <c r="D47" s="63">
        <v>2.4847387376934586E-2</v>
      </c>
      <c r="E47" s="63">
        <v>9.0185698754239989E-4</v>
      </c>
      <c r="F47" s="63">
        <v>0.28222016425143215</v>
      </c>
      <c r="G47" s="63">
        <v>1.686845085686931E-5</v>
      </c>
      <c r="H47" s="63">
        <v>0.28220379628641856</v>
      </c>
      <c r="I47" s="64">
        <v>1.2173206765608846</v>
      </c>
      <c r="J47" s="32">
        <v>-10.103435757701229</v>
      </c>
      <c r="K47" s="65">
        <v>1.7416604380759599</v>
      </c>
    </row>
    <row r="48" spans="1:11" x14ac:dyDescent="0.25">
      <c r="A48" s="62" t="s">
        <v>66</v>
      </c>
      <c r="B48" s="8" t="s">
        <v>134</v>
      </c>
      <c r="C48" s="9">
        <v>433.78834710392528</v>
      </c>
      <c r="D48" s="63">
        <v>1.6508399684405147E-2</v>
      </c>
      <c r="E48" s="63">
        <v>6.1699963775197061E-4</v>
      </c>
      <c r="F48" s="63">
        <v>0.28189098730102036</v>
      </c>
      <c r="G48" s="63">
        <v>2.3270567730055898E-5</v>
      </c>
      <c r="H48" s="63">
        <v>0.28188597003725191</v>
      </c>
      <c r="I48" s="64">
        <v>-21.807174572057164</v>
      </c>
      <c r="J48" s="22">
        <v>-21.672618485333306</v>
      </c>
      <c r="K48" s="65">
        <v>2.7792103092795108</v>
      </c>
    </row>
    <row r="49" spans="1:11" x14ac:dyDescent="0.25">
      <c r="A49" s="62" t="s">
        <v>67</v>
      </c>
      <c r="B49" s="62" t="s">
        <v>136</v>
      </c>
      <c r="C49" s="9">
        <v>984.63541814428777</v>
      </c>
      <c r="D49" s="63">
        <v>3.3289142816017601E-2</v>
      </c>
      <c r="E49" s="63">
        <v>1.2127147438621701E-3</v>
      </c>
      <c r="F49" s="63">
        <v>0.28223869429077691</v>
      </c>
      <c r="G49" s="63">
        <v>1.721950047758814E-5</v>
      </c>
      <c r="H49" s="63">
        <v>0.28221619460809466</v>
      </c>
      <c r="I49" s="64">
        <v>2.1321288114362069</v>
      </c>
      <c r="J49" s="22">
        <v>-9.5382678890387762</v>
      </c>
      <c r="K49" s="65">
        <v>1.7006854044152329</v>
      </c>
    </row>
    <row r="50" spans="1:11" x14ac:dyDescent="0.25">
      <c r="A50" s="62" t="s">
        <v>68</v>
      </c>
      <c r="B50" s="8" t="s">
        <v>139</v>
      </c>
      <c r="C50" s="9">
        <v>432.60748843100794</v>
      </c>
      <c r="D50" s="63">
        <v>1.2540677906514457E-2</v>
      </c>
      <c r="E50" s="63">
        <v>4.2952343096739135E-4</v>
      </c>
      <c r="F50" s="63">
        <v>0.28184833548592025</v>
      </c>
      <c r="G50" s="63">
        <v>1.7291400261439503E-5</v>
      </c>
      <c r="H50" s="63">
        <v>0.28184485227124001</v>
      </c>
      <c r="I50" s="64">
        <v>-23.288719324175979</v>
      </c>
      <c r="J50" s="22">
        <v>-23.127686178826544</v>
      </c>
      <c r="K50" s="65">
        <v>2.8704976566279243</v>
      </c>
    </row>
    <row r="51" spans="1:11" x14ac:dyDescent="0.25">
      <c r="A51" s="62" t="s">
        <v>69</v>
      </c>
      <c r="B51" s="8" t="s">
        <v>135</v>
      </c>
      <c r="C51" s="9">
        <v>434.68451670930307</v>
      </c>
      <c r="D51" s="63">
        <v>2.6004009452829869E-2</v>
      </c>
      <c r="E51" s="63">
        <v>8.3807661765754012E-4</v>
      </c>
      <c r="F51" s="63">
        <v>0.28231227337930886</v>
      </c>
      <c r="G51" s="63">
        <v>1.7251909260983426E-5</v>
      </c>
      <c r="H51" s="63">
        <v>0.28230544424465209</v>
      </c>
      <c r="I51" s="64">
        <v>-6.938827248715862</v>
      </c>
      <c r="J51" s="22">
        <v>-6.8242910860449868</v>
      </c>
      <c r="K51" s="65">
        <v>1.8508280074064027</v>
      </c>
    </row>
    <row r="52" spans="1:11" x14ac:dyDescent="0.25">
      <c r="A52" s="62" t="s">
        <v>70</v>
      </c>
      <c r="B52" s="8" t="s">
        <v>148</v>
      </c>
      <c r="C52" s="9">
        <v>431.62647350784044</v>
      </c>
      <c r="D52" s="63">
        <v>2.6910068577747956E-2</v>
      </c>
      <c r="E52" s="63">
        <v>8.6479501755890693E-4</v>
      </c>
      <c r="F52" s="63">
        <v>0.28231279851970809</v>
      </c>
      <c r="G52" s="63">
        <v>1.4687975611228698E-5</v>
      </c>
      <c r="H52" s="63">
        <v>0.28230580144325101</v>
      </c>
      <c r="I52" s="64">
        <v>-6.9937779669437816</v>
      </c>
      <c r="J52" s="22">
        <v>-6.8135034012051232</v>
      </c>
      <c r="K52" s="65">
        <v>1.8519651551370044</v>
      </c>
    </row>
    <row r="53" spans="1:11" x14ac:dyDescent="0.25">
      <c r="A53" s="62" t="s">
        <v>71</v>
      </c>
      <c r="B53" s="8" t="s">
        <v>143</v>
      </c>
      <c r="C53" s="9">
        <v>432.7438067816351</v>
      </c>
      <c r="D53" s="63">
        <v>3.4941907441435993E-2</v>
      </c>
      <c r="E53" s="63">
        <v>1.1685040267595931E-3</v>
      </c>
      <c r="F53" s="63">
        <v>0.28224030429519537</v>
      </c>
      <c r="G53" s="63">
        <v>1.5320609894621045E-5</v>
      </c>
      <c r="H53" s="63">
        <v>0.28223082532894139</v>
      </c>
      <c r="I53" s="64">
        <v>-9.6230776046080102</v>
      </c>
      <c r="J53" s="22">
        <v>-9.4683671665907188</v>
      </c>
      <c r="K53" s="65">
        <v>2.0177263082662349</v>
      </c>
    </row>
    <row r="54" spans="1:11" x14ac:dyDescent="0.25">
      <c r="A54" s="62" t="s">
        <v>72</v>
      </c>
      <c r="B54" s="8" t="s">
        <v>143</v>
      </c>
      <c r="C54" s="9">
        <v>435.03770726637481</v>
      </c>
      <c r="D54" s="63">
        <v>1.6233385283364626E-2</v>
      </c>
      <c r="E54" s="63">
        <v>5.6199834121074615E-4</v>
      </c>
      <c r="F54" s="63">
        <v>0.28218701530457535</v>
      </c>
      <c r="G54" s="63">
        <v>1.5005543368916242E-5</v>
      </c>
      <c r="H54" s="63">
        <v>0.28218243207987165</v>
      </c>
      <c r="I54" s="64">
        <v>-11.285413743195027</v>
      </c>
      <c r="J54" s="22">
        <v>-11.177622535689657</v>
      </c>
      <c r="K54" s="65">
        <v>2.1237738707528262</v>
      </c>
    </row>
    <row r="55" spans="1:11" x14ac:dyDescent="0.25">
      <c r="A55" s="62" t="s">
        <v>73</v>
      </c>
      <c r="B55" s="8" t="s">
        <v>138</v>
      </c>
      <c r="C55" s="9">
        <v>432.57136488905638</v>
      </c>
      <c r="D55" s="63">
        <v>2.0159232045027994E-2</v>
      </c>
      <c r="E55" s="63">
        <v>6.8415355223432636E-4</v>
      </c>
      <c r="F55" s="63">
        <v>0.28224338888992728</v>
      </c>
      <c r="G55" s="63">
        <v>1.8392990978511635E-5</v>
      </c>
      <c r="H55" s="63">
        <v>0.28223784122074141</v>
      </c>
      <c r="I55" s="64">
        <v>-9.3785404947788198</v>
      </c>
      <c r="J55" s="22">
        <v>-9.2177522629044439</v>
      </c>
      <c r="K55" s="65">
        <v>2.0023911679816466</v>
      </c>
    </row>
    <row r="56" spans="1:11" x14ac:dyDescent="0.25">
      <c r="A56" s="62" t="s">
        <v>74</v>
      </c>
      <c r="B56" s="8" t="s">
        <v>138</v>
      </c>
      <c r="C56" s="9">
        <v>433.54579950213719</v>
      </c>
      <c r="D56" s="63">
        <v>4.5070455208600882E-2</v>
      </c>
      <c r="E56" s="63">
        <v>1.5997386821638665E-3</v>
      </c>
      <c r="F56" s="63">
        <v>0.28224718739172761</v>
      </c>
      <c r="G56" s="63">
        <v>1.6980343056716037E-5</v>
      </c>
      <c r="H56" s="63">
        <v>0.28223418607951545</v>
      </c>
      <c r="I56" s="64">
        <v>-9.486391401067884</v>
      </c>
      <c r="J56" s="22">
        <v>-9.3506318920655307</v>
      </c>
      <c r="K56" s="65">
        <v>2.0096459559897761</v>
      </c>
    </row>
    <row r="57" spans="1:11" x14ac:dyDescent="0.25">
      <c r="A57" s="62" t="s">
        <v>75</v>
      </c>
      <c r="B57" s="8" t="s">
        <v>135</v>
      </c>
      <c r="C57" s="9">
        <v>434.94999876802746</v>
      </c>
      <c r="D57" s="63">
        <v>2.3389533662801599E-2</v>
      </c>
      <c r="E57" s="63">
        <v>7.9959713452697526E-4</v>
      </c>
      <c r="F57" s="63">
        <v>0.28209169823125163</v>
      </c>
      <c r="G57" s="63">
        <v>2.2701528570569284E-5</v>
      </c>
      <c r="H57" s="63">
        <v>0.28208517865420701</v>
      </c>
      <c r="I57" s="64">
        <v>-14.729934964546887</v>
      </c>
      <c r="J57" s="22">
        <v>-14.621076605112471</v>
      </c>
      <c r="K57" s="65">
        <v>2.3390474408150337</v>
      </c>
    </row>
    <row r="58" spans="1:11" x14ac:dyDescent="0.25">
      <c r="A58" s="62" t="s">
        <v>76</v>
      </c>
      <c r="B58" s="62" t="s">
        <v>137</v>
      </c>
      <c r="C58" s="9">
        <v>977.45544548760483</v>
      </c>
      <c r="D58" s="63">
        <v>1.7562250200264432E-2</v>
      </c>
      <c r="E58" s="63">
        <v>6.0272752549551294E-4</v>
      </c>
      <c r="F58" s="63">
        <v>0.2821290156255668</v>
      </c>
      <c r="G58" s="63">
        <v>1.4907081683708627E-5</v>
      </c>
      <c r="H58" s="63">
        <v>0.28211791541850123</v>
      </c>
      <c r="I58" s="64">
        <v>-1.5116434571338377</v>
      </c>
      <c r="J58" s="22">
        <v>-13.242614469450853</v>
      </c>
      <c r="K58" s="65">
        <v>1.9230510577191748</v>
      </c>
    </row>
    <row r="59" spans="1:11" x14ac:dyDescent="0.25">
      <c r="A59" s="50" t="s">
        <v>78</v>
      </c>
      <c r="B59" s="50" t="s">
        <v>137</v>
      </c>
      <c r="C59" s="14">
        <v>575.3966208022797</v>
      </c>
      <c r="D59" s="66">
        <v>1.2574788298978084E-2</v>
      </c>
      <c r="E59" s="66">
        <v>4.0286419817171039E-4</v>
      </c>
      <c r="F59" s="66">
        <v>0.28217600496055095</v>
      </c>
      <c r="G59" s="66">
        <v>1.4228867916769559E-5</v>
      </c>
      <c r="H59" s="66">
        <v>0.28217165379983122</v>
      </c>
      <c r="I59" s="67">
        <v>-8.5607638888673954</v>
      </c>
      <c r="J59" s="14">
        <v>-11.520906372167738</v>
      </c>
      <c r="K59" s="68">
        <v>2.0587896055721404</v>
      </c>
    </row>
  </sheetData>
  <sortState xmlns:xlrd2="http://schemas.microsoft.com/office/spreadsheetml/2017/richdata2" ref="N33:N49">
    <sortCondition ref="N33:N49"/>
  </sortState>
  <mergeCells count="4">
    <mergeCell ref="A31:K31"/>
    <mergeCell ref="A17:K17"/>
    <mergeCell ref="A4:K4"/>
    <mergeCell ref="A46:K46"/>
  </mergeCells>
  <phoneticPr fontId="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16"/>
  <sheetViews>
    <sheetView workbookViewId="0"/>
  </sheetViews>
  <sheetFormatPr defaultRowHeight="14.4" x14ac:dyDescent="0.25"/>
  <cols>
    <col min="1" max="1" width="15.77734375" style="94" bestFit="1" customWidth="1"/>
    <col min="2" max="2" width="9.21875" style="95" bestFit="1" customWidth="1"/>
  </cols>
  <sheetData>
    <row r="1" spans="1:9" x14ac:dyDescent="0.25">
      <c r="A1" s="94" t="s">
        <v>180</v>
      </c>
      <c r="B1" s="95" t="s">
        <v>181</v>
      </c>
      <c r="C1">
        <v>0.19999999999999998</v>
      </c>
      <c r="D1">
        <v>-2.8983716447728596</v>
      </c>
      <c r="E1">
        <v>1</v>
      </c>
      <c r="F1">
        <v>-9.88179689345281</v>
      </c>
      <c r="G1">
        <v>3.4912103160772444E-2</v>
      </c>
      <c r="H1">
        <v>0.85</v>
      </c>
      <c r="I1">
        <v>-9.9167089966135826</v>
      </c>
    </row>
    <row r="2" spans="1:9" x14ac:dyDescent="0.25">
      <c r="A2" s="94" t="s">
        <v>182</v>
      </c>
      <c r="B2" s="95" t="s">
        <v>183</v>
      </c>
      <c r="C2">
        <v>36.799999999999997</v>
      </c>
      <c r="D2">
        <v>-2.8983716447728596</v>
      </c>
      <c r="E2">
        <v>2</v>
      </c>
      <c r="F2">
        <v>-3.7799293555185187</v>
      </c>
      <c r="G2">
        <v>9.7491378654308465E-3</v>
      </c>
      <c r="H2">
        <v>1.1499999999999999</v>
      </c>
      <c r="I2">
        <v>-9.9167089966135826</v>
      </c>
    </row>
    <row r="3" spans="1:9" x14ac:dyDescent="0.25">
      <c r="A3" s="94" t="s">
        <v>184</v>
      </c>
      <c r="B3" s="96">
        <v>15</v>
      </c>
      <c r="E3">
        <v>3</v>
      </c>
      <c r="F3">
        <v>-10.412827020988003</v>
      </c>
      <c r="G3">
        <v>2.2897821007076848E-2</v>
      </c>
      <c r="H3">
        <v>1.1499999999999999</v>
      </c>
      <c r="I3">
        <v>-9.8468847902920373</v>
      </c>
    </row>
    <row r="4" spans="1:9" x14ac:dyDescent="0.25">
      <c r="A4" s="94" t="s">
        <v>185</v>
      </c>
      <c r="B4" s="96">
        <v>8</v>
      </c>
      <c r="E4">
        <v>4</v>
      </c>
      <c r="F4">
        <v>-5.7774955701439534</v>
      </c>
      <c r="G4">
        <v>1.788702661593583E-2</v>
      </c>
      <c r="H4">
        <v>0.85</v>
      </c>
      <c r="I4">
        <v>-9.8468847902920373</v>
      </c>
    </row>
    <row r="5" spans="1:9" x14ac:dyDescent="0.25">
      <c r="A5" s="94" t="s">
        <v>186</v>
      </c>
      <c r="B5" s="96">
        <v>1</v>
      </c>
      <c r="E5">
        <v>5</v>
      </c>
      <c r="F5">
        <v>-5.2159927199868505</v>
      </c>
      <c r="G5">
        <v>1.6780560410619358E-2</v>
      </c>
      <c r="H5">
        <v>0.85</v>
      </c>
      <c r="I5">
        <v>-9.9167089966135826</v>
      </c>
    </row>
    <row r="6" spans="1:9" x14ac:dyDescent="0.25">
      <c r="A6" s="94" t="s">
        <v>187</v>
      </c>
      <c r="B6" s="96" t="b">
        <v>0</v>
      </c>
      <c r="E6">
        <v>6</v>
      </c>
      <c r="F6">
        <v>-9.0177005230418494</v>
      </c>
      <c r="G6">
        <v>1.8824535872326659E-2</v>
      </c>
      <c r="H6" t="s">
        <v>178</v>
      </c>
      <c r="I6" t="s">
        <v>178</v>
      </c>
    </row>
    <row r="7" spans="1:9" x14ac:dyDescent="0.25">
      <c r="A7" s="94" t="s">
        <v>188</v>
      </c>
      <c r="B7" s="96">
        <v>1</v>
      </c>
      <c r="E7">
        <v>7</v>
      </c>
      <c r="F7">
        <v>-27.27339588067035</v>
      </c>
      <c r="G7">
        <v>0.18287337205115339</v>
      </c>
      <c r="H7">
        <v>1.85</v>
      </c>
      <c r="I7">
        <v>-3.7896784933839496</v>
      </c>
    </row>
    <row r="8" spans="1:9" x14ac:dyDescent="0.25">
      <c r="A8" s="94" t="s">
        <v>189</v>
      </c>
      <c r="B8" s="96" t="b">
        <v>0</v>
      </c>
      <c r="E8">
        <v>8</v>
      </c>
      <c r="F8">
        <v>-7.5393010531177307</v>
      </c>
      <c r="G8">
        <v>1.750933001048632E-2</v>
      </c>
      <c r="H8">
        <v>2.15</v>
      </c>
      <c r="I8">
        <v>-3.7896784933839496</v>
      </c>
    </row>
    <row r="9" spans="1:9" x14ac:dyDescent="0.25">
      <c r="A9" s="94" t="s">
        <v>190</v>
      </c>
      <c r="B9" s="96" t="b">
        <v>1</v>
      </c>
      <c r="E9">
        <v>9</v>
      </c>
      <c r="F9">
        <v>-2.6803633964178619</v>
      </c>
      <c r="G9">
        <v>8.0322309344707239E-4</v>
      </c>
      <c r="H9">
        <v>2.15</v>
      </c>
      <c r="I9">
        <v>-3.7701802176530879</v>
      </c>
    </row>
    <row r="10" spans="1:9" x14ac:dyDescent="0.25">
      <c r="A10" s="94" t="s">
        <v>191</v>
      </c>
      <c r="B10" s="96" t="b">
        <v>0</v>
      </c>
      <c r="E10">
        <v>10</v>
      </c>
      <c r="F10">
        <v>-14.807831084210354</v>
      </c>
      <c r="G10">
        <v>4.1807393482810068E-2</v>
      </c>
      <c r="H10">
        <v>1.85</v>
      </c>
      <c r="I10">
        <v>-3.7701802176530879</v>
      </c>
    </row>
    <row r="11" spans="1:9" x14ac:dyDescent="0.25">
      <c r="A11" s="94" t="s">
        <v>192</v>
      </c>
      <c r="B11" s="96" t="b">
        <v>0</v>
      </c>
      <c r="E11">
        <v>11</v>
      </c>
      <c r="F11">
        <v>-8.0201146701475157</v>
      </c>
      <c r="G11">
        <v>2.1563231837389195E-2</v>
      </c>
      <c r="H11">
        <v>1.85</v>
      </c>
      <c r="I11">
        <v>-3.7896784933839496</v>
      </c>
    </row>
    <row r="12" spans="1:9" x14ac:dyDescent="0.25">
      <c r="A12" s="94" t="s">
        <v>193</v>
      </c>
      <c r="B12" s="96" t="s">
        <v>194</v>
      </c>
      <c r="E12">
        <v>12</v>
      </c>
      <c r="F12">
        <v>-8.6003252724564661</v>
      </c>
      <c r="G12">
        <v>3.5196908367231161E-2</v>
      </c>
      <c r="H12" t="s">
        <v>179</v>
      </c>
      <c r="I12" t="s">
        <v>179</v>
      </c>
    </row>
    <row r="13" spans="1:9" x14ac:dyDescent="0.25">
      <c r="A13" s="94" t="s">
        <v>195</v>
      </c>
      <c r="B13" s="96" t="b">
        <v>1</v>
      </c>
      <c r="E13">
        <v>13</v>
      </c>
      <c r="F13">
        <v>-8.9186052514955705</v>
      </c>
      <c r="G13">
        <v>2.3881929908640014E-2</v>
      </c>
      <c r="H13">
        <v>2.85</v>
      </c>
      <c r="I13">
        <v>-10.435724841995079</v>
      </c>
    </row>
    <row r="14" spans="1:9" x14ac:dyDescent="0.25">
      <c r="A14" s="94" t="s">
        <v>196</v>
      </c>
      <c r="B14" s="96" t="b">
        <v>0</v>
      </c>
      <c r="E14">
        <v>14</v>
      </c>
      <c r="F14">
        <v>-8.6086456937384259</v>
      </c>
      <c r="G14">
        <v>1.7519731268222871E-2</v>
      </c>
      <c r="H14">
        <v>3.15</v>
      </c>
      <c r="I14">
        <v>-10.435724841995079</v>
      </c>
    </row>
    <row r="15" spans="1:9" x14ac:dyDescent="0.25">
      <c r="A15" s="94" t="s">
        <v>197</v>
      </c>
      <c r="B15" s="96" t="b">
        <v>0</v>
      </c>
      <c r="E15">
        <v>15</v>
      </c>
      <c r="F15">
        <v>-17.414886063640278</v>
      </c>
      <c r="G15">
        <v>7.9841867889350063E-2</v>
      </c>
      <c r="H15">
        <v>3.15</v>
      </c>
      <c r="I15">
        <v>-10.389929199980926</v>
      </c>
    </row>
    <row r="16" spans="1:9" x14ac:dyDescent="0.25">
      <c r="A16" s="94" t="s">
        <v>198</v>
      </c>
      <c r="B16" s="96">
        <v>1</v>
      </c>
      <c r="E16">
        <v>16</v>
      </c>
      <c r="F16">
        <v>-8.6301823463941219</v>
      </c>
      <c r="G16">
        <v>3.2075861301369094E-2</v>
      </c>
      <c r="H16">
        <v>2.85</v>
      </c>
      <c r="I16">
        <v>-10.389929199980926</v>
      </c>
    </row>
    <row r="17" spans="5:9" x14ac:dyDescent="0.25">
      <c r="E17">
        <v>17</v>
      </c>
      <c r="F17">
        <v>-10.208277506457142</v>
      </c>
      <c r="G17">
        <v>2.9006304696249038E-2</v>
      </c>
      <c r="H17">
        <v>2.85</v>
      </c>
      <c r="I17">
        <v>-10.435724841995079</v>
      </c>
    </row>
    <row r="18" spans="5:9" x14ac:dyDescent="0.25">
      <c r="E18">
        <v>18</v>
      </c>
      <c r="F18">
        <v>-6.5298532545765564</v>
      </c>
      <c r="G18">
        <v>1.8512616088314251E-2</v>
      </c>
      <c r="H18" t="s">
        <v>179</v>
      </c>
      <c r="I18" t="s">
        <v>179</v>
      </c>
    </row>
    <row r="19" spans="5:9" x14ac:dyDescent="0.25">
      <c r="E19">
        <v>19</v>
      </c>
      <c r="F19">
        <v>-6.6588928331889896</v>
      </c>
      <c r="G19">
        <v>1.7089202975570681E-2</v>
      </c>
      <c r="H19">
        <v>3.85</v>
      </c>
      <c r="I19">
        <v>-5.7953825967598895</v>
      </c>
    </row>
    <row r="20" spans="5:9" x14ac:dyDescent="0.25">
      <c r="E20">
        <v>20</v>
      </c>
      <c r="F20">
        <v>-5.9630457056158992</v>
      </c>
      <c r="G20">
        <v>2.008617168087775E-2</v>
      </c>
      <c r="H20">
        <v>4.1500000000000004</v>
      </c>
      <c r="I20">
        <v>-5.7953825967598895</v>
      </c>
    </row>
    <row r="21" spans="5:9" x14ac:dyDescent="0.25">
      <c r="E21">
        <v>21</v>
      </c>
      <c r="F21">
        <v>-4.692451690896382</v>
      </c>
      <c r="G21">
        <v>1.2760011943487656E-2</v>
      </c>
      <c r="H21">
        <v>4.1500000000000004</v>
      </c>
      <c r="I21">
        <v>-5.7596085435280173</v>
      </c>
    </row>
    <row r="22" spans="5:9" x14ac:dyDescent="0.25">
      <c r="E22">
        <v>22</v>
      </c>
      <c r="F22">
        <v>-10.993354207521344</v>
      </c>
      <c r="G22">
        <v>1.5525514619824987E-2</v>
      </c>
      <c r="H22">
        <v>3.85</v>
      </c>
      <c r="I22">
        <v>-5.7596085435280173</v>
      </c>
    </row>
    <row r="23" spans="5:9" x14ac:dyDescent="0.25">
      <c r="E23">
        <v>23</v>
      </c>
      <c r="F23">
        <v>-7.7212437846574389</v>
      </c>
      <c r="G23">
        <v>3.0020756632567414E-2</v>
      </c>
      <c r="H23">
        <v>3.85</v>
      </c>
      <c r="I23">
        <v>-5.7953825967598895</v>
      </c>
    </row>
    <row r="24" spans="5:9" x14ac:dyDescent="0.25">
      <c r="E24">
        <v>24</v>
      </c>
      <c r="F24">
        <v>-6.5225687650360964</v>
      </c>
      <c r="G24">
        <v>1.7427700844979768E-2</v>
      </c>
      <c r="H24" t="s">
        <v>179</v>
      </c>
      <c r="I24" t="s">
        <v>179</v>
      </c>
    </row>
    <row r="25" spans="5:9" x14ac:dyDescent="0.25">
      <c r="E25">
        <v>25</v>
      </c>
      <c r="F25">
        <v>-9.0616048309144492</v>
      </c>
      <c r="G25">
        <v>2.1565462345214337E-2</v>
      </c>
      <c r="H25">
        <v>4.8499999999999996</v>
      </c>
      <c r="I25">
        <v>-5.2327732803974696</v>
      </c>
    </row>
    <row r="26" spans="5:9" x14ac:dyDescent="0.25">
      <c r="E26">
        <v>26</v>
      </c>
      <c r="F26">
        <v>-6.8899929363819279</v>
      </c>
      <c r="G26">
        <v>2.2511168275166853E-2</v>
      </c>
      <c r="H26">
        <v>5.15</v>
      </c>
      <c r="I26">
        <v>-5.2327732803974696</v>
      </c>
    </row>
    <row r="27" spans="5:9" x14ac:dyDescent="0.25">
      <c r="E27">
        <v>27</v>
      </c>
      <c r="F27">
        <v>-9.675175343942799</v>
      </c>
      <c r="G27">
        <v>2.36156571003035E-2</v>
      </c>
      <c r="H27">
        <v>5.15</v>
      </c>
      <c r="I27">
        <v>-5.1992121595762315</v>
      </c>
    </row>
    <row r="28" spans="5:9" x14ac:dyDescent="0.25">
      <c r="E28">
        <v>28</v>
      </c>
      <c r="F28">
        <v>-21.672618485333306</v>
      </c>
      <c r="G28">
        <v>0.11743447483572411</v>
      </c>
      <c r="H28">
        <v>4.8499999999999996</v>
      </c>
      <c r="I28">
        <v>-5.1992121595762315</v>
      </c>
    </row>
    <row r="29" spans="5:9" x14ac:dyDescent="0.25">
      <c r="E29">
        <v>29</v>
      </c>
      <c r="F29">
        <v>-23.127686178826544</v>
      </c>
      <c r="G29">
        <v>7.6377840106593597E-2</v>
      </c>
      <c r="H29">
        <v>4.8499999999999996</v>
      </c>
      <c r="I29">
        <v>-5.2327732803974696</v>
      </c>
    </row>
    <row r="30" spans="5:9" x14ac:dyDescent="0.25">
      <c r="E30">
        <v>30</v>
      </c>
      <c r="F30">
        <v>-6.8242910860449868</v>
      </c>
      <c r="G30">
        <v>2.2409996214252412E-2</v>
      </c>
      <c r="H30" t="s">
        <v>179</v>
      </c>
      <c r="I30" t="s">
        <v>179</v>
      </c>
    </row>
    <row r="31" spans="5:9" x14ac:dyDescent="0.25">
      <c r="E31">
        <v>31</v>
      </c>
      <c r="F31">
        <v>-6.8135034012051232</v>
      </c>
      <c r="G31">
        <v>1.6190661622089778E-2</v>
      </c>
      <c r="H31">
        <v>5.85</v>
      </c>
      <c r="I31">
        <v>-9.0365250589141759</v>
      </c>
    </row>
    <row r="32" spans="5:9" x14ac:dyDescent="0.25">
      <c r="E32">
        <v>32</v>
      </c>
      <c r="F32">
        <v>-9.4683671665907188</v>
      </c>
      <c r="G32">
        <v>2.4626784506610735E-2</v>
      </c>
      <c r="H32">
        <v>6.15</v>
      </c>
      <c r="I32">
        <v>-9.0365250589141759</v>
      </c>
    </row>
    <row r="33" spans="5:9" x14ac:dyDescent="0.25">
      <c r="E33">
        <v>33</v>
      </c>
      <c r="F33">
        <v>-11.177622535689657</v>
      </c>
      <c r="G33">
        <v>2.7831250030468331E-2</v>
      </c>
      <c r="H33">
        <v>6.15</v>
      </c>
      <c r="I33">
        <v>-8.998875987169523</v>
      </c>
    </row>
    <row r="34" spans="5:9" x14ac:dyDescent="0.25">
      <c r="E34">
        <v>34</v>
      </c>
      <c r="F34">
        <v>-9.2177522629044439</v>
      </c>
      <c r="G34">
        <v>3.3999297198116014E-2</v>
      </c>
      <c r="H34">
        <v>5.85</v>
      </c>
      <c r="I34">
        <v>-8.998875987169523</v>
      </c>
    </row>
    <row r="35" spans="5:9" x14ac:dyDescent="0.25">
      <c r="E35">
        <v>35</v>
      </c>
      <c r="F35">
        <v>-9.3506318920655307</v>
      </c>
      <c r="G35">
        <v>2.981393295096867E-2</v>
      </c>
      <c r="H35">
        <v>5.85</v>
      </c>
      <c r="I35">
        <v>-9.0365250589141759</v>
      </c>
    </row>
    <row r="36" spans="5:9" x14ac:dyDescent="0.25">
      <c r="E36">
        <v>36</v>
      </c>
      <c r="F36">
        <v>-14.621076605112471</v>
      </c>
      <c r="G36">
        <v>7.6250976768008849E-2</v>
      </c>
      <c r="H36" t="s">
        <v>179</v>
      </c>
      <c r="I36" t="s">
        <v>179</v>
      </c>
    </row>
    <row r="37" spans="5:9" x14ac:dyDescent="0.25">
      <c r="E37" t="s">
        <v>177</v>
      </c>
      <c r="F37" t="s">
        <v>177</v>
      </c>
      <c r="G37" t="s">
        <v>177</v>
      </c>
      <c r="H37">
        <v>6.85</v>
      </c>
      <c r="I37">
        <v>-27.456269252721505</v>
      </c>
    </row>
    <row r="38" spans="5:9" x14ac:dyDescent="0.25">
      <c r="H38">
        <v>7.15</v>
      </c>
      <c r="I38">
        <v>-27.456269252721505</v>
      </c>
    </row>
    <row r="39" spans="5:9" x14ac:dyDescent="0.25">
      <c r="H39">
        <v>7.15</v>
      </c>
      <c r="I39">
        <v>-27.090522508619195</v>
      </c>
    </row>
    <row r="40" spans="5:9" x14ac:dyDescent="0.25">
      <c r="H40">
        <v>6.85</v>
      </c>
      <c r="I40">
        <v>-27.090522508619195</v>
      </c>
    </row>
    <row r="41" spans="5:9" x14ac:dyDescent="0.25">
      <c r="H41">
        <v>6.85</v>
      </c>
      <c r="I41">
        <v>-27.456269252721505</v>
      </c>
    </row>
    <row r="42" spans="5:9" x14ac:dyDescent="0.25">
      <c r="H42" t="s">
        <v>179</v>
      </c>
      <c r="I42" t="s">
        <v>179</v>
      </c>
    </row>
    <row r="43" spans="5:9" x14ac:dyDescent="0.25">
      <c r="H43">
        <v>7.85</v>
      </c>
      <c r="I43">
        <v>-7.5568103831282167</v>
      </c>
    </row>
    <row r="44" spans="5:9" x14ac:dyDescent="0.25">
      <c r="H44">
        <v>8.15</v>
      </c>
      <c r="I44">
        <v>-7.5568103831282167</v>
      </c>
    </row>
    <row r="45" spans="5:9" x14ac:dyDescent="0.25">
      <c r="H45">
        <v>8.15</v>
      </c>
      <c r="I45">
        <v>-7.5217917231072446</v>
      </c>
    </row>
    <row r="46" spans="5:9" x14ac:dyDescent="0.25">
      <c r="H46">
        <v>7.85</v>
      </c>
      <c r="I46">
        <v>-7.5217917231072446</v>
      </c>
    </row>
    <row r="47" spans="5:9" x14ac:dyDescent="0.25">
      <c r="H47">
        <v>7.85</v>
      </c>
      <c r="I47">
        <v>-7.5568103831282167</v>
      </c>
    </row>
    <row r="48" spans="5:9" x14ac:dyDescent="0.25">
      <c r="H48" t="s">
        <v>179</v>
      </c>
      <c r="I48" t="s">
        <v>179</v>
      </c>
    </row>
    <row r="49" spans="8:9" x14ac:dyDescent="0.25">
      <c r="H49">
        <v>8.85</v>
      </c>
      <c r="I49">
        <v>-2.6811666195113091</v>
      </c>
    </row>
    <row r="50" spans="8:9" x14ac:dyDescent="0.25">
      <c r="H50">
        <v>9.15</v>
      </c>
      <c r="I50">
        <v>-2.6811666195113091</v>
      </c>
    </row>
    <row r="51" spans="8:9" x14ac:dyDescent="0.25">
      <c r="H51">
        <v>9.15</v>
      </c>
      <c r="I51">
        <v>-2.6795601733244148</v>
      </c>
    </row>
    <row r="52" spans="8:9" x14ac:dyDescent="0.25">
      <c r="H52">
        <v>8.85</v>
      </c>
      <c r="I52">
        <v>-2.6795601733244148</v>
      </c>
    </row>
    <row r="53" spans="8:9" x14ac:dyDescent="0.25">
      <c r="H53">
        <v>8.85</v>
      </c>
      <c r="I53">
        <v>-2.6811666195113091</v>
      </c>
    </row>
    <row r="54" spans="8:9" x14ac:dyDescent="0.25">
      <c r="H54" t="s">
        <v>179</v>
      </c>
      <c r="I54" t="s">
        <v>179</v>
      </c>
    </row>
    <row r="55" spans="8:9" x14ac:dyDescent="0.25">
      <c r="H55">
        <v>9.85</v>
      </c>
      <c r="I55">
        <v>-14.849638477693164</v>
      </c>
    </row>
    <row r="56" spans="8:9" x14ac:dyDescent="0.25">
      <c r="H56">
        <v>10.15</v>
      </c>
      <c r="I56">
        <v>-14.849638477693164</v>
      </c>
    </row>
    <row r="57" spans="8:9" x14ac:dyDescent="0.25">
      <c r="H57">
        <v>10.15</v>
      </c>
      <c r="I57">
        <v>-14.766023690727545</v>
      </c>
    </row>
    <row r="58" spans="8:9" x14ac:dyDescent="0.25">
      <c r="H58">
        <v>9.85</v>
      </c>
      <c r="I58">
        <v>-14.766023690727545</v>
      </c>
    </row>
    <row r="59" spans="8:9" x14ac:dyDescent="0.25">
      <c r="H59">
        <v>9.85</v>
      </c>
      <c r="I59">
        <v>-14.849638477693164</v>
      </c>
    </row>
    <row r="60" spans="8:9" x14ac:dyDescent="0.25">
      <c r="H60" t="s">
        <v>179</v>
      </c>
      <c r="I60" t="s">
        <v>179</v>
      </c>
    </row>
    <row r="61" spans="8:9" x14ac:dyDescent="0.25">
      <c r="H61">
        <v>10.85</v>
      </c>
      <c r="I61">
        <v>-8.0416779019849045</v>
      </c>
    </row>
    <row r="62" spans="8:9" x14ac:dyDescent="0.25">
      <c r="H62">
        <v>11.15</v>
      </c>
      <c r="I62">
        <v>-8.0416779019849045</v>
      </c>
    </row>
    <row r="63" spans="8:9" x14ac:dyDescent="0.25">
      <c r="H63">
        <v>11.15</v>
      </c>
      <c r="I63">
        <v>-7.9985514383101268</v>
      </c>
    </row>
    <row r="64" spans="8:9" x14ac:dyDescent="0.25">
      <c r="H64">
        <v>10.85</v>
      </c>
      <c r="I64">
        <v>-7.9985514383101268</v>
      </c>
    </row>
    <row r="65" spans="8:9" x14ac:dyDescent="0.25">
      <c r="H65">
        <v>10.85</v>
      </c>
      <c r="I65">
        <v>-8.0416779019849045</v>
      </c>
    </row>
    <row r="66" spans="8:9" x14ac:dyDescent="0.25">
      <c r="H66" t="s">
        <v>179</v>
      </c>
      <c r="I66" t="s">
        <v>179</v>
      </c>
    </row>
    <row r="67" spans="8:9" x14ac:dyDescent="0.25">
      <c r="H67">
        <v>11.85</v>
      </c>
      <c r="I67">
        <v>-8.6355221808236973</v>
      </c>
    </row>
    <row r="68" spans="8:9" x14ac:dyDescent="0.25">
      <c r="H68">
        <v>12.15</v>
      </c>
      <c r="I68">
        <v>-8.6355221808236973</v>
      </c>
    </row>
    <row r="69" spans="8:9" x14ac:dyDescent="0.25">
      <c r="H69">
        <v>12.15</v>
      </c>
      <c r="I69">
        <v>-8.5651283640892348</v>
      </c>
    </row>
    <row r="70" spans="8:9" x14ac:dyDescent="0.25">
      <c r="H70">
        <v>11.85</v>
      </c>
      <c r="I70">
        <v>-8.5651283640892348</v>
      </c>
    </row>
    <row r="71" spans="8:9" x14ac:dyDescent="0.25">
      <c r="H71">
        <v>11.85</v>
      </c>
      <c r="I71">
        <v>-8.6355221808236973</v>
      </c>
    </row>
    <row r="72" spans="8:9" x14ac:dyDescent="0.25">
      <c r="H72" t="s">
        <v>179</v>
      </c>
      <c r="I72" t="s">
        <v>179</v>
      </c>
    </row>
    <row r="73" spans="8:9" x14ac:dyDescent="0.25">
      <c r="H73">
        <v>12.85</v>
      </c>
      <c r="I73">
        <v>-8.9424871814042106</v>
      </c>
    </row>
    <row r="74" spans="8:9" x14ac:dyDescent="0.25">
      <c r="H74">
        <v>13.15</v>
      </c>
      <c r="I74">
        <v>-8.9424871814042106</v>
      </c>
    </row>
    <row r="75" spans="8:9" x14ac:dyDescent="0.25">
      <c r="H75">
        <v>13.15</v>
      </c>
      <c r="I75">
        <v>-8.8947233215869304</v>
      </c>
    </row>
    <row r="76" spans="8:9" x14ac:dyDescent="0.25">
      <c r="H76">
        <v>12.85</v>
      </c>
      <c r="I76">
        <v>-8.8947233215869304</v>
      </c>
    </row>
    <row r="77" spans="8:9" x14ac:dyDescent="0.25">
      <c r="H77">
        <v>12.85</v>
      </c>
      <c r="I77">
        <v>-8.9424871814042106</v>
      </c>
    </row>
    <row r="78" spans="8:9" x14ac:dyDescent="0.25">
      <c r="H78" t="s">
        <v>179</v>
      </c>
      <c r="I78" t="s">
        <v>179</v>
      </c>
    </row>
    <row r="79" spans="8:9" x14ac:dyDescent="0.25">
      <c r="H79">
        <v>13.85</v>
      </c>
      <c r="I79">
        <v>-8.6261654250066488</v>
      </c>
    </row>
    <row r="80" spans="8:9" x14ac:dyDescent="0.25">
      <c r="H80">
        <v>14.15</v>
      </c>
      <c r="I80">
        <v>-8.6261654250066488</v>
      </c>
    </row>
    <row r="81" spans="8:9" x14ac:dyDescent="0.25">
      <c r="H81">
        <v>14.15</v>
      </c>
      <c r="I81">
        <v>-8.591125962470203</v>
      </c>
    </row>
    <row r="82" spans="8:9" x14ac:dyDescent="0.25">
      <c r="H82">
        <v>13.85</v>
      </c>
      <c r="I82">
        <v>-8.591125962470203</v>
      </c>
    </row>
    <row r="83" spans="8:9" x14ac:dyDescent="0.25">
      <c r="H83">
        <v>13.85</v>
      </c>
      <c r="I83">
        <v>-8.6261654250066488</v>
      </c>
    </row>
    <row r="84" spans="8:9" x14ac:dyDescent="0.25">
      <c r="H84" t="s">
        <v>179</v>
      </c>
      <c r="I84" t="s">
        <v>179</v>
      </c>
    </row>
    <row r="85" spans="8:9" x14ac:dyDescent="0.25">
      <c r="H85">
        <v>14.85</v>
      </c>
      <c r="I85">
        <v>-17.494727931529628</v>
      </c>
    </row>
    <row r="86" spans="8:9" x14ac:dyDescent="0.25">
      <c r="H86">
        <v>15.15</v>
      </c>
      <c r="I86">
        <v>-17.494727931529628</v>
      </c>
    </row>
    <row r="87" spans="8:9" x14ac:dyDescent="0.25">
      <c r="H87">
        <v>15.15</v>
      </c>
      <c r="I87">
        <v>-17.335044195750928</v>
      </c>
    </row>
    <row r="88" spans="8:9" x14ac:dyDescent="0.25">
      <c r="H88">
        <v>14.85</v>
      </c>
      <c r="I88">
        <v>-17.335044195750928</v>
      </c>
    </row>
    <row r="89" spans="8:9" x14ac:dyDescent="0.25">
      <c r="H89">
        <v>14.85</v>
      </c>
      <c r="I89">
        <v>-17.494727931529628</v>
      </c>
    </row>
    <row r="90" spans="8:9" x14ac:dyDescent="0.25">
      <c r="H90" t="s">
        <v>179</v>
      </c>
      <c r="I90" t="s">
        <v>179</v>
      </c>
    </row>
    <row r="91" spans="8:9" x14ac:dyDescent="0.25">
      <c r="H91">
        <v>15.85</v>
      </c>
      <c r="I91">
        <v>-8.6622582076954906</v>
      </c>
    </row>
    <row r="92" spans="8:9" x14ac:dyDescent="0.25">
      <c r="H92">
        <v>16.149999999999999</v>
      </c>
      <c r="I92">
        <v>-8.6622582076954906</v>
      </c>
    </row>
    <row r="93" spans="8:9" x14ac:dyDescent="0.25">
      <c r="H93">
        <v>16.149999999999999</v>
      </c>
      <c r="I93">
        <v>-8.5981064850927531</v>
      </c>
    </row>
    <row r="94" spans="8:9" x14ac:dyDescent="0.25">
      <c r="H94">
        <v>15.85</v>
      </c>
      <c r="I94">
        <v>-8.5981064850927531</v>
      </c>
    </row>
    <row r="95" spans="8:9" x14ac:dyDescent="0.25">
      <c r="H95">
        <v>15.85</v>
      </c>
      <c r="I95">
        <v>-8.6622582076954906</v>
      </c>
    </row>
    <row r="96" spans="8:9" x14ac:dyDescent="0.25">
      <c r="H96" t="s">
        <v>179</v>
      </c>
      <c r="I96" t="s">
        <v>179</v>
      </c>
    </row>
    <row r="97" spans="8:9" x14ac:dyDescent="0.25">
      <c r="H97">
        <v>16.850000000000001</v>
      </c>
      <c r="I97">
        <v>-10.237283811153391</v>
      </c>
    </row>
    <row r="98" spans="8:9" x14ac:dyDescent="0.25">
      <c r="H98">
        <v>17.149999999999999</v>
      </c>
      <c r="I98">
        <v>-10.237283811153391</v>
      </c>
    </row>
    <row r="99" spans="8:9" x14ac:dyDescent="0.25">
      <c r="H99">
        <v>17.149999999999999</v>
      </c>
      <c r="I99">
        <v>-10.179271201760892</v>
      </c>
    </row>
    <row r="100" spans="8:9" x14ac:dyDescent="0.25">
      <c r="H100">
        <v>16.850000000000001</v>
      </c>
      <c r="I100">
        <v>-10.179271201760892</v>
      </c>
    </row>
    <row r="101" spans="8:9" x14ac:dyDescent="0.25">
      <c r="H101">
        <v>16.850000000000001</v>
      </c>
      <c r="I101">
        <v>-10.237283811153391</v>
      </c>
    </row>
    <row r="102" spans="8:9" x14ac:dyDescent="0.25">
      <c r="H102" t="s">
        <v>179</v>
      </c>
      <c r="I102" t="s">
        <v>179</v>
      </c>
    </row>
    <row r="103" spans="8:9" x14ac:dyDescent="0.25">
      <c r="H103">
        <v>17.850000000000001</v>
      </c>
      <c r="I103">
        <v>-6.5483658706648704</v>
      </c>
    </row>
    <row r="104" spans="8:9" x14ac:dyDescent="0.25">
      <c r="H104">
        <v>18.149999999999999</v>
      </c>
      <c r="I104">
        <v>-6.5483658706648704</v>
      </c>
    </row>
    <row r="105" spans="8:9" x14ac:dyDescent="0.25">
      <c r="H105">
        <v>18.149999999999999</v>
      </c>
      <c r="I105">
        <v>-6.5113406384882424</v>
      </c>
    </row>
    <row r="106" spans="8:9" x14ac:dyDescent="0.25">
      <c r="H106">
        <v>17.850000000000001</v>
      </c>
      <c r="I106">
        <v>-6.5113406384882424</v>
      </c>
    </row>
    <row r="107" spans="8:9" x14ac:dyDescent="0.25">
      <c r="H107">
        <v>17.850000000000001</v>
      </c>
      <c r="I107">
        <v>-6.5483658706648704</v>
      </c>
    </row>
    <row r="108" spans="8:9" x14ac:dyDescent="0.25">
      <c r="H108" t="s">
        <v>179</v>
      </c>
      <c r="I108" t="s">
        <v>179</v>
      </c>
    </row>
    <row r="109" spans="8:9" x14ac:dyDescent="0.25">
      <c r="H109">
        <v>18.850000000000001</v>
      </c>
      <c r="I109">
        <v>-6.6759820361645605</v>
      </c>
    </row>
    <row r="110" spans="8:9" x14ac:dyDescent="0.25">
      <c r="H110">
        <v>19.149999999999999</v>
      </c>
      <c r="I110">
        <v>-6.6759820361645605</v>
      </c>
    </row>
    <row r="111" spans="8:9" x14ac:dyDescent="0.25">
      <c r="H111">
        <v>19.149999999999999</v>
      </c>
      <c r="I111">
        <v>-6.6418036302134187</v>
      </c>
    </row>
    <row r="112" spans="8:9" x14ac:dyDescent="0.25">
      <c r="H112">
        <v>18.850000000000001</v>
      </c>
      <c r="I112">
        <v>-6.6418036302134187</v>
      </c>
    </row>
    <row r="113" spans="8:9" x14ac:dyDescent="0.25">
      <c r="H113">
        <v>18.850000000000001</v>
      </c>
      <c r="I113">
        <v>-6.6759820361645605</v>
      </c>
    </row>
    <row r="114" spans="8:9" x14ac:dyDescent="0.25">
      <c r="H114" t="s">
        <v>179</v>
      </c>
      <c r="I114" t="s">
        <v>179</v>
      </c>
    </row>
    <row r="115" spans="8:9" x14ac:dyDescent="0.25">
      <c r="H115">
        <v>19.850000000000001</v>
      </c>
      <c r="I115">
        <v>-5.9831318772967768</v>
      </c>
    </row>
    <row r="116" spans="8:9" x14ac:dyDescent="0.25">
      <c r="H116">
        <v>20.149999999999999</v>
      </c>
      <c r="I116">
        <v>-5.9831318772967768</v>
      </c>
    </row>
    <row r="117" spans="8:9" x14ac:dyDescent="0.25">
      <c r="H117">
        <v>20.149999999999999</v>
      </c>
      <c r="I117">
        <v>-5.9429595339350216</v>
      </c>
    </row>
    <row r="118" spans="8:9" x14ac:dyDescent="0.25">
      <c r="H118">
        <v>19.850000000000001</v>
      </c>
      <c r="I118">
        <v>-5.9429595339350216</v>
      </c>
    </row>
    <row r="119" spans="8:9" x14ac:dyDescent="0.25">
      <c r="H119">
        <v>19.850000000000001</v>
      </c>
      <c r="I119">
        <v>-5.9831318772967768</v>
      </c>
    </row>
    <row r="120" spans="8:9" x14ac:dyDescent="0.25">
      <c r="H120" t="s">
        <v>179</v>
      </c>
      <c r="I120" t="s">
        <v>179</v>
      </c>
    </row>
    <row r="121" spans="8:9" x14ac:dyDescent="0.25">
      <c r="H121">
        <v>20.85</v>
      </c>
      <c r="I121">
        <v>-4.7052117028398701</v>
      </c>
    </row>
    <row r="122" spans="8:9" x14ac:dyDescent="0.25">
      <c r="H122">
        <v>21.15</v>
      </c>
      <c r="I122">
        <v>-4.7052117028398701</v>
      </c>
    </row>
    <row r="123" spans="8:9" x14ac:dyDescent="0.25">
      <c r="H123">
        <v>21.15</v>
      </c>
      <c r="I123">
        <v>-4.679691678952894</v>
      </c>
    </row>
    <row r="124" spans="8:9" x14ac:dyDescent="0.25">
      <c r="H124">
        <v>20.85</v>
      </c>
      <c r="I124">
        <v>-4.679691678952894</v>
      </c>
    </row>
    <row r="125" spans="8:9" x14ac:dyDescent="0.25">
      <c r="H125">
        <v>20.85</v>
      </c>
      <c r="I125">
        <v>-4.7052117028398701</v>
      </c>
    </row>
    <row r="126" spans="8:9" x14ac:dyDescent="0.25">
      <c r="H126" t="s">
        <v>179</v>
      </c>
      <c r="I126" t="s">
        <v>179</v>
      </c>
    </row>
    <row r="127" spans="8:9" x14ac:dyDescent="0.25">
      <c r="H127">
        <v>21.85</v>
      </c>
      <c r="I127">
        <v>-11.008879722141169</v>
      </c>
    </row>
    <row r="128" spans="8:9" x14ac:dyDescent="0.25">
      <c r="H128">
        <v>22.15</v>
      </c>
      <c r="I128">
        <v>-11.008879722141169</v>
      </c>
    </row>
    <row r="129" spans="8:9" x14ac:dyDescent="0.25">
      <c r="H129">
        <v>22.15</v>
      </c>
      <c r="I129">
        <v>-10.97782869290152</v>
      </c>
    </row>
    <row r="130" spans="8:9" x14ac:dyDescent="0.25">
      <c r="H130">
        <v>21.85</v>
      </c>
      <c r="I130">
        <v>-10.97782869290152</v>
      </c>
    </row>
    <row r="131" spans="8:9" x14ac:dyDescent="0.25">
      <c r="H131">
        <v>21.85</v>
      </c>
      <c r="I131">
        <v>-11.008879722141169</v>
      </c>
    </row>
    <row r="132" spans="8:9" x14ac:dyDescent="0.25">
      <c r="H132" t="s">
        <v>179</v>
      </c>
      <c r="I132" t="s">
        <v>179</v>
      </c>
    </row>
    <row r="133" spans="8:9" x14ac:dyDescent="0.25">
      <c r="H133">
        <v>22.85</v>
      </c>
      <c r="I133">
        <v>-7.7512645412900065</v>
      </c>
    </row>
    <row r="134" spans="8:9" x14ac:dyDescent="0.25">
      <c r="H134">
        <v>23.15</v>
      </c>
      <c r="I134">
        <v>-7.7512645412900065</v>
      </c>
    </row>
    <row r="135" spans="8:9" x14ac:dyDescent="0.25">
      <c r="H135">
        <v>23.15</v>
      </c>
      <c r="I135">
        <v>-7.6912230280248712</v>
      </c>
    </row>
    <row r="136" spans="8:9" x14ac:dyDescent="0.25">
      <c r="H136">
        <v>22.85</v>
      </c>
      <c r="I136">
        <v>-7.6912230280248712</v>
      </c>
    </row>
    <row r="137" spans="8:9" x14ac:dyDescent="0.25">
      <c r="H137">
        <v>22.85</v>
      </c>
      <c r="I137">
        <v>-7.7512645412900065</v>
      </c>
    </row>
    <row r="138" spans="8:9" x14ac:dyDescent="0.25">
      <c r="H138" t="s">
        <v>179</v>
      </c>
      <c r="I138" t="s">
        <v>179</v>
      </c>
    </row>
    <row r="139" spans="8:9" x14ac:dyDescent="0.25">
      <c r="H139">
        <v>23.85</v>
      </c>
      <c r="I139">
        <v>-6.5399964658810763</v>
      </c>
    </row>
    <row r="140" spans="8:9" x14ac:dyDescent="0.25">
      <c r="H140">
        <v>24.15</v>
      </c>
      <c r="I140">
        <v>-6.5399964658810763</v>
      </c>
    </row>
    <row r="141" spans="8:9" x14ac:dyDescent="0.25">
      <c r="H141">
        <v>24.15</v>
      </c>
      <c r="I141">
        <v>-6.5051410641911165</v>
      </c>
    </row>
    <row r="142" spans="8:9" x14ac:dyDescent="0.25">
      <c r="H142">
        <v>23.85</v>
      </c>
      <c r="I142">
        <v>-6.5051410641911165</v>
      </c>
    </row>
    <row r="143" spans="8:9" x14ac:dyDescent="0.25">
      <c r="H143">
        <v>23.85</v>
      </c>
      <c r="I143">
        <v>-6.5399964658810763</v>
      </c>
    </row>
    <row r="144" spans="8:9" x14ac:dyDescent="0.25">
      <c r="H144" t="s">
        <v>179</v>
      </c>
      <c r="I144" t="s">
        <v>179</v>
      </c>
    </row>
    <row r="145" spans="8:9" x14ac:dyDescent="0.25">
      <c r="H145">
        <v>24.85</v>
      </c>
      <c r="I145">
        <v>-9.0831702932596627</v>
      </c>
    </row>
    <row r="146" spans="8:9" x14ac:dyDescent="0.25">
      <c r="H146">
        <v>25.15</v>
      </c>
      <c r="I146">
        <v>-9.0831702932596627</v>
      </c>
    </row>
    <row r="147" spans="8:9" x14ac:dyDescent="0.25">
      <c r="H147">
        <v>25.15</v>
      </c>
      <c r="I147">
        <v>-9.0400393685692357</v>
      </c>
    </row>
    <row r="148" spans="8:9" x14ac:dyDescent="0.25">
      <c r="H148">
        <v>24.85</v>
      </c>
      <c r="I148">
        <v>-9.0400393685692357</v>
      </c>
    </row>
    <row r="149" spans="8:9" x14ac:dyDescent="0.25">
      <c r="H149">
        <v>24.85</v>
      </c>
      <c r="I149">
        <v>-9.0831702932596627</v>
      </c>
    </row>
    <row r="150" spans="8:9" x14ac:dyDescent="0.25">
      <c r="H150" t="s">
        <v>179</v>
      </c>
      <c r="I150" t="s">
        <v>179</v>
      </c>
    </row>
    <row r="151" spans="8:9" x14ac:dyDescent="0.25">
      <c r="H151">
        <v>25.85</v>
      </c>
      <c r="I151">
        <v>-6.9125041046570948</v>
      </c>
    </row>
    <row r="152" spans="8:9" x14ac:dyDescent="0.25">
      <c r="H152">
        <v>26.15</v>
      </c>
      <c r="I152">
        <v>-6.9125041046570948</v>
      </c>
    </row>
    <row r="153" spans="8:9" x14ac:dyDescent="0.25">
      <c r="H153">
        <v>26.15</v>
      </c>
      <c r="I153">
        <v>-6.867481768106761</v>
      </c>
    </row>
    <row r="154" spans="8:9" x14ac:dyDescent="0.25">
      <c r="H154">
        <v>25.85</v>
      </c>
      <c r="I154">
        <v>-6.867481768106761</v>
      </c>
    </row>
    <row r="155" spans="8:9" x14ac:dyDescent="0.25">
      <c r="H155">
        <v>25.85</v>
      </c>
      <c r="I155">
        <v>-6.9125041046570948</v>
      </c>
    </row>
    <row r="156" spans="8:9" x14ac:dyDescent="0.25">
      <c r="H156" t="s">
        <v>179</v>
      </c>
      <c r="I156" t="s">
        <v>179</v>
      </c>
    </row>
    <row r="157" spans="8:9" x14ac:dyDescent="0.25">
      <c r="H157">
        <v>26.85</v>
      </c>
      <c r="I157">
        <v>-9.6987910010431033</v>
      </c>
    </row>
    <row r="158" spans="8:9" x14ac:dyDescent="0.25">
      <c r="H158">
        <v>27.15</v>
      </c>
      <c r="I158">
        <v>-9.6987910010431033</v>
      </c>
    </row>
    <row r="159" spans="8:9" x14ac:dyDescent="0.25">
      <c r="H159">
        <v>27.15</v>
      </c>
      <c r="I159">
        <v>-9.6515596868424947</v>
      </c>
    </row>
    <row r="160" spans="8:9" x14ac:dyDescent="0.25">
      <c r="H160">
        <v>26.85</v>
      </c>
      <c r="I160">
        <v>-9.6515596868424947</v>
      </c>
    </row>
    <row r="161" spans="8:9" x14ac:dyDescent="0.25">
      <c r="H161">
        <v>26.85</v>
      </c>
      <c r="I161">
        <v>-9.6987910010431033</v>
      </c>
    </row>
    <row r="162" spans="8:9" x14ac:dyDescent="0.25">
      <c r="H162" t="s">
        <v>179</v>
      </c>
      <c r="I162" t="s">
        <v>179</v>
      </c>
    </row>
    <row r="163" spans="8:9" x14ac:dyDescent="0.25">
      <c r="H163">
        <v>27.85</v>
      </c>
      <c r="I163">
        <v>-21.790052960169032</v>
      </c>
    </row>
    <row r="164" spans="8:9" x14ac:dyDescent="0.25">
      <c r="H164">
        <v>28.15</v>
      </c>
      <c r="I164">
        <v>-21.790052960169032</v>
      </c>
    </row>
    <row r="165" spans="8:9" x14ac:dyDescent="0.25">
      <c r="H165">
        <v>28.15</v>
      </c>
      <c r="I165">
        <v>-21.55518401049758</v>
      </c>
    </row>
    <row r="166" spans="8:9" x14ac:dyDescent="0.25">
      <c r="H166">
        <v>27.85</v>
      </c>
      <c r="I166">
        <v>-21.55518401049758</v>
      </c>
    </row>
    <row r="167" spans="8:9" x14ac:dyDescent="0.25">
      <c r="H167">
        <v>27.85</v>
      </c>
      <c r="I167">
        <v>-21.790052960169032</v>
      </c>
    </row>
    <row r="168" spans="8:9" x14ac:dyDescent="0.25">
      <c r="H168" t="s">
        <v>179</v>
      </c>
      <c r="I168" t="s">
        <v>179</v>
      </c>
    </row>
    <row r="169" spans="8:9" x14ac:dyDescent="0.25">
      <c r="H169">
        <v>28.85</v>
      </c>
      <c r="I169">
        <v>-23.204064018933138</v>
      </c>
    </row>
    <row r="170" spans="8:9" x14ac:dyDescent="0.25">
      <c r="H170">
        <v>29.15</v>
      </c>
      <c r="I170">
        <v>-23.204064018933138</v>
      </c>
    </row>
    <row r="171" spans="8:9" x14ac:dyDescent="0.25">
      <c r="H171">
        <v>29.15</v>
      </c>
      <c r="I171">
        <v>-23.051308338719949</v>
      </c>
    </row>
    <row r="172" spans="8:9" x14ac:dyDescent="0.25">
      <c r="H172">
        <v>28.85</v>
      </c>
      <c r="I172">
        <v>-23.051308338719949</v>
      </c>
    </row>
    <row r="173" spans="8:9" x14ac:dyDescent="0.25">
      <c r="H173">
        <v>28.85</v>
      </c>
      <c r="I173">
        <v>-23.204064018933138</v>
      </c>
    </row>
    <row r="174" spans="8:9" x14ac:dyDescent="0.25">
      <c r="H174" t="s">
        <v>179</v>
      </c>
      <c r="I174" t="s">
        <v>179</v>
      </c>
    </row>
    <row r="175" spans="8:9" x14ac:dyDescent="0.25">
      <c r="H175">
        <v>29.85</v>
      </c>
      <c r="I175">
        <v>-6.8467010822592389</v>
      </c>
    </row>
    <row r="176" spans="8:9" x14ac:dyDescent="0.25">
      <c r="H176">
        <v>30.15</v>
      </c>
      <c r="I176">
        <v>-6.8467010822592389</v>
      </c>
    </row>
    <row r="177" spans="8:9" x14ac:dyDescent="0.25">
      <c r="H177">
        <v>30.15</v>
      </c>
      <c r="I177">
        <v>-6.8018810898307347</v>
      </c>
    </row>
    <row r="178" spans="8:9" x14ac:dyDescent="0.25">
      <c r="H178">
        <v>29.85</v>
      </c>
      <c r="I178">
        <v>-6.8018810898307347</v>
      </c>
    </row>
    <row r="179" spans="8:9" x14ac:dyDescent="0.25">
      <c r="H179">
        <v>29.85</v>
      </c>
      <c r="I179">
        <v>-6.8467010822592389</v>
      </c>
    </row>
    <row r="180" spans="8:9" x14ac:dyDescent="0.25">
      <c r="H180" t="s">
        <v>179</v>
      </c>
      <c r="I180" t="s">
        <v>179</v>
      </c>
    </row>
    <row r="181" spans="8:9" x14ac:dyDescent="0.25">
      <c r="H181">
        <v>30.85</v>
      </c>
      <c r="I181">
        <v>-6.8296940628272127</v>
      </c>
    </row>
    <row r="182" spans="8:9" x14ac:dyDescent="0.25">
      <c r="H182">
        <v>31.15</v>
      </c>
      <c r="I182">
        <v>-6.8296940628272127</v>
      </c>
    </row>
    <row r="183" spans="8:9" x14ac:dyDescent="0.25">
      <c r="H183">
        <v>31.15</v>
      </c>
      <c r="I183">
        <v>-6.7973127395830337</v>
      </c>
    </row>
    <row r="184" spans="8:9" x14ac:dyDescent="0.25">
      <c r="H184">
        <v>30.85</v>
      </c>
      <c r="I184">
        <v>-6.7973127395830337</v>
      </c>
    </row>
    <row r="185" spans="8:9" x14ac:dyDescent="0.25">
      <c r="H185">
        <v>30.85</v>
      </c>
      <c r="I185">
        <v>-6.8296940628272127</v>
      </c>
    </row>
    <row r="186" spans="8:9" x14ac:dyDescent="0.25">
      <c r="H186" t="s">
        <v>179</v>
      </c>
      <c r="I186" t="s">
        <v>179</v>
      </c>
    </row>
    <row r="187" spans="8:9" x14ac:dyDescent="0.25">
      <c r="H187">
        <v>31.85</v>
      </c>
      <c r="I187">
        <v>-9.4929939510973291</v>
      </c>
    </row>
    <row r="188" spans="8:9" x14ac:dyDescent="0.25">
      <c r="H188">
        <v>32.15</v>
      </c>
      <c r="I188">
        <v>-9.4929939510973291</v>
      </c>
    </row>
    <row r="189" spans="8:9" x14ac:dyDescent="0.25">
      <c r="H189">
        <v>32.15</v>
      </c>
      <c r="I189">
        <v>-9.4437403820841084</v>
      </c>
    </row>
    <row r="190" spans="8:9" x14ac:dyDescent="0.25">
      <c r="H190">
        <v>31.85</v>
      </c>
      <c r="I190">
        <v>-9.4437403820841084</v>
      </c>
    </row>
    <row r="191" spans="8:9" x14ac:dyDescent="0.25">
      <c r="H191">
        <v>31.85</v>
      </c>
      <c r="I191">
        <v>-9.4929939510973291</v>
      </c>
    </row>
    <row r="192" spans="8:9" x14ac:dyDescent="0.25">
      <c r="H192" t="s">
        <v>179</v>
      </c>
      <c r="I192" t="s">
        <v>179</v>
      </c>
    </row>
    <row r="193" spans="8:9" x14ac:dyDescent="0.25">
      <c r="H193">
        <v>32.85</v>
      </c>
      <c r="I193">
        <v>-11.205453785720126</v>
      </c>
    </row>
    <row r="194" spans="8:9" x14ac:dyDescent="0.25">
      <c r="H194">
        <v>33.15</v>
      </c>
      <c r="I194">
        <v>-11.205453785720126</v>
      </c>
    </row>
    <row r="195" spans="8:9" x14ac:dyDescent="0.25">
      <c r="H195">
        <v>33.15</v>
      </c>
      <c r="I195">
        <v>-11.149791285659189</v>
      </c>
    </row>
    <row r="196" spans="8:9" x14ac:dyDescent="0.25">
      <c r="H196">
        <v>32.85</v>
      </c>
      <c r="I196">
        <v>-11.149791285659189</v>
      </c>
    </row>
    <row r="197" spans="8:9" x14ac:dyDescent="0.25">
      <c r="H197">
        <v>32.85</v>
      </c>
      <c r="I197">
        <v>-11.205453785720126</v>
      </c>
    </row>
    <row r="198" spans="8:9" x14ac:dyDescent="0.25">
      <c r="H198" t="s">
        <v>179</v>
      </c>
      <c r="I198" t="s">
        <v>179</v>
      </c>
    </row>
    <row r="199" spans="8:9" x14ac:dyDescent="0.25">
      <c r="H199">
        <v>33.85</v>
      </c>
      <c r="I199">
        <v>-9.2517515601025604</v>
      </c>
    </row>
    <row r="200" spans="8:9" x14ac:dyDescent="0.25">
      <c r="H200">
        <v>34.15</v>
      </c>
      <c r="I200">
        <v>-9.2517515601025604</v>
      </c>
    </row>
    <row r="201" spans="8:9" x14ac:dyDescent="0.25">
      <c r="H201">
        <v>34.15</v>
      </c>
      <c r="I201">
        <v>-9.1837529657063275</v>
      </c>
    </row>
    <row r="202" spans="8:9" x14ac:dyDescent="0.25">
      <c r="H202">
        <v>33.85</v>
      </c>
      <c r="I202">
        <v>-9.1837529657063275</v>
      </c>
    </row>
    <row r="203" spans="8:9" x14ac:dyDescent="0.25">
      <c r="H203">
        <v>33.85</v>
      </c>
      <c r="I203">
        <v>-9.2517515601025604</v>
      </c>
    </row>
    <row r="204" spans="8:9" x14ac:dyDescent="0.25">
      <c r="H204" t="s">
        <v>179</v>
      </c>
      <c r="I204" t="s">
        <v>179</v>
      </c>
    </row>
    <row r="205" spans="8:9" x14ac:dyDescent="0.25">
      <c r="H205">
        <v>34.85</v>
      </c>
      <c r="I205">
        <v>-9.3804458250164995</v>
      </c>
    </row>
    <row r="206" spans="8:9" x14ac:dyDescent="0.25">
      <c r="H206">
        <v>35.15</v>
      </c>
      <c r="I206">
        <v>-9.3804458250164995</v>
      </c>
    </row>
    <row r="207" spans="8:9" x14ac:dyDescent="0.25">
      <c r="H207">
        <v>35.15</v>
      </c>
      <c r="I207">
        <v>-9.3208179591145619</v>
      </c>
    </row>
    <row r="208" spans="8:9" x14ac:dyDescent="0.25">
      <c r="H208">
        <v>34.85</v>
      </c>
      <c r="I208">
        <v>-9.3208179591145619</v>
      </c>
    </row>
    <row r="209" spans="8:9" x14ac:dyDescent="0.25">
      <c r="H209">
        <v>34.85</v>
      </c>
      <c r="I209">
        <v>-9.3804458250164995</v>
      </c>
    </row>
    <row r="210" spans="8:9" x14ac:dyDescent="0.25">
      <c r="H210" t="s">
        <v>179</v>
      </c>
      <c r="I210" t="s">
        <v>179</v>
      </c>
    </row>
    <row r="211" spans="8:9" x14ac:dyDescent="0.25">
      <c r="H211">
        <v>35.85</v>
      </c>
      <c r="I211">
        <v>-14.697327581880479</v>
      </c>
    </row>
    <row r="212" spans="8:9" x14ac:dyDescent="0.25">
      <c r="H212">
        <v>36.15</v>
      </c>
      <c r="I212">
        <v>-14.697327581880479</v>
      </c>
    </row>
    <row r="213" spans="8:9" x14ac:dyDescent="0.25">
      <c r="H213">
        <v>36.15</v>
      </c>
      <c r="I213">
        <v>-14.544825628344462</v>
      </c>
    </row>
    <row r="214" spans="8:9" x14ac:dyDescent="0.25">
      <c r="H214">
        <v>35.85</v>
      </c>
      <c r="I214">
        <v>-14.544825628344462</v>
      </c>
    </row>
    <row r="215" spans="8:9" x14ac:dyDescent="0.25">
      <c r="H215">
        <v>35.85</v>
      </c>
      <c r="I215">
        <v>-14.697327581880479</v>
      </c>
    </row>
    <row r="216" spans="8:9" x14ac:dyDescent="0.25">
      <c r="H216" t="s">
        <v>179</v>
      </c>
      <c r="I216" t="s">
        <v>179</v>
      </c>
    </row>
  </sheetData>
  <phoneticPr fontId="3"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16"/>
  <sheetViews>
    <sheetView workbookViewId="0"/>
  </sheetViews>
  <sheetFormatPr defaultRowHeight="14.4" x14ac:dyDescent="0.25"/>
  <cols>
    <col min="1" max="1" width="15.77734375" style="94" bestFit="1" customWidth="1"/>
    <col min="2" max="2" width="9.21875" style="95" bestFit="1" customWidth="1"/>
  </cols>
  <sheetData>
    <row r="1" spans="1:9" x14ac:dyDescent="0.25">
      <c r="A1" s="94" t="s">
        <v>180</v>
      </c>
      <c r="B1" s="95" t="s">
        <v>181</v>
      </c>
      <c r="C1">
        <v>0.19999999999999998</v>
      </c>
      <c r="D1">
        <v>-8.7743937989448462</v>
      </c>
      <c r="E1">
        <v>1</v>
      </c>
      <c r="F1">
        <v>-9.88179689345281</v>
      </c>
      <c r="G1">
        <v>3.4912103160772444E-2</v>
      </c>
      <c r="H1">
        <v>0.85</v>
      </c>
      <c r="I1">
        <v>-9.9167089966135826</v>
      </c>
    </row>
    <row r="2" spans="1:9" x14ac:dyDescent="0.25">
      <c r="A2" s="94" t="s">
        <v>182</v>
      </c>
      <c r="B2" s="95" t="s">
        <v>199</v>
      </c>
      <c r="C2">
        <v>36.799999999999997</v>
      </c>
      <c r="D2">
        <v>-8.7743937989448462</v>
      </c>
      <c r="E2">
        <v>2</v>
      </c>
      <c r="F2">
        <v>-3.7799293555185187</v>
      </c>
      <c r="G2">
        <v>9.7491378654308465E-3</v>
      </c>
      <c r="H2">
        <v>1.1499999999999999</v>
      </c>
      <c r="I2">
        <v>-9.9167089966135826</v>
      </c>
    </row>
    <row r="3" spans="1:9" x14ac:dyDescent="0.25">
      <c r="A3" s="94" t="s">
        <v>184</v>
      </c>
      <c r="B3" s="96">
        <v>15</v>
      </c>
      <c r="E3">
        <v>3</v>
      </c>
      <c r="F3">
        <v>-10.412827020988003</v>
      </c>
      <c r="G3">
        <v>2.2897821007076848E-2</v>
      </c>
      <c r="H3">
        <v>1.1499999999999999</v>
      </c>
      <c r="I3">
        <v>-9.8468847902920373</v>
      </c>
    </row>
    <row r="4" spans="1:9" x14ac:dyDescent="0.25">
      <c r="A4" s="94" t="s">
        <v>185</v>
      </c>
      <c r="B4" s="96">
        <v>8</v>
      </c>
      <c r="E4">
        <v>4</v>
      </c>
      <c r="F4">
        <v>-5.7774955701439534</v>
      </c>
      <c r="G4">
        <v>1.788702661593583E-2</v>
      </c>
      <c r="H4">
        <v>0.85</v>
      </c>
      <c r="I4">
        <v>-9.8468847902920373</v>
      </c>
    </row>
    <row r="5" spans="1:9" x14ac:dyDescent="0.25">
      <c r="A5" s="94" t="s">
        <v>186</v>
      </c>
      <c r="B5" s="96">
        <v>2</v>
      </c>
      <c r="E5">
        <v>5</v>
      </c>
      <c r="F5">
        <v>-5.2159927199868505</v>
      </c>
      <c r="G5">
        <v>1.6780560410619358E-2</v>
      </c>
      <c r="H5">
        <v>0.85</v>
      </c>
      <c r="I5">
        <v>-9.9167089966135826</v>
      </c>
    </row>
    <row r="6" spans="1:9" x14ac:dyDescent="0.25">
      <c r="A6" s="94" t="s">
        <v>187</v>
      </c>
      <c r="B6" s="96" t="b">
        <v>0</v>
      </c>
      <c r="E6">
        <v>6</v>
      </c>
      <c r="F6">
        <v>-9.0177005230418494</v>
      </c>
      <c r="G6">
        <v>1.8824535872326659E-2</v>
      </c>
      <c r="H6" t="s">
        <v>178</v>
      </c>
      <c r="I6" t="s">
        <v>178</v>
      </c>
    </row>
    <row r="7" spans="1:9" x14ac:dyDescent="0.25">
      <c r="A7" s="94" t="s">
        <v>188</v>
      </c>
      <c r="B7" s="96">
        <v>1</v>
      </c>
      <c r="E7">
        <v>7</v>
      </c>
      <c r="F7">
        <v>-27.27339588067035</v>
      </c>
      <c r="G7">
        <v>0.18287337205115339</v>
      </c>
      <c r="H7">
        <v>1.85</v>
      </c>
      <c r="I7">
        <v>-3.7896784933839496</v>
      </c>
    </row>
    <row r="8" spans="1:9" x14ac:dyDescent="0.25">
      <c r="A8" s="94" t="s">
        <v>189</v>
      </c>
      <c r="B8" s="96" t="b">
        <v>0</v>
      </c>
      <c r="E8">
        <v>8</v>
      </c>
      <c r="F8">
        <v>-7.5393010531177307</v>
      </c>
      <c r="G8">
        <v>1.750933001048632E-2</v>
      </c>
      <c r="H8">
        <v>2.15</v>
      </c>
      <c r="I8">
        <v>-3.7896784933839496</v>
      </c>
    </row>
    <row r="9" spans="1:9" x14ac:dyDescent="0.25">
      <c r="A9" s="94" t="s">
        <v>190</v>
      </c>
      <c r="B9" s="96" t="b">
        <v>1</v>
      </c>
      <c r="E9">
        <v>9</v>
      </c>
      <c r="F9">
        <v>-2.6803633964178619</v>
      </c>
      <c r="G9">
        <v>8.0322309344707239E-4</v>
      </c>
      <c r="H9">
        <v>2.15</v>
      </c>
      <c r="I9">
        <v>-3.7701802176530879</v>
      </c>
    </row>
    <row r="10" spans="1:9" x14ac:dyDescent="0.25">
      <c r="A10" s="94" t="s">
        <v>191</v>
      </c>
      <c r="B10" s="96" t="b">
        <v>0</v>
      </c>
      <c r="E10">
        <v>10</v>
      </c>
      <c r="F10">
        <v>-14.807831084210354</v>
      </c>
      <c r="G10">
        <v>4.1807393482810068E-2</v>
      </c>
      <c r="H10">
        <v>1.85</v>
      </c>
      <c r="I10">
        <v>-3.7701802176530879</v>
      </c>
    </row>
    <row r="11" spans="1:9" x14ac:dyDescent="0.25">
      <c r="A11" s="94" t="s">
        <v>192</v>
      </c>
      <c r="B11" s="96" t="b">
        <v>0</v>
      </c>
      <c r="E11">
        <v>11</v>
      </c>
      <c r="F11">
        <v>-8.0201146701475157</v>
      </c>
      <c r="G11">
        <v>2.1563231837389195E-2</v>
      </c>
      <c r="H11">
        <v>1.85</v>
      </c>
      <c r="I11">
        <v>-3.7896784933839496</v>
      </c>
    </row>
    <row r="12" spans="1:9" x14ac:dyDescent="0.25">
      <c r="A12" s="94" t="s">
        <v>193</v>
      </c>
      <c r="B12" s="96" t="s">
        <v>194</v>
      </c>
      <c r="E12">
        <v>12</v>
      </c>
      <c r="F12">
        <v>-8.6003252724564661</v>
      </c>
      <c r="G12">
        <v>3.5196908367231161E-2</v>
      </c>
      <c r="H12" t="s">
        <v>179</v>
      </c>
      <c r="I12" t="s">
        <v>179</v>
      </c>
    </row>
    <row r="13" spans="1:9" x14ac:dyDescent="0.25">
      <c r="A13" s="94" t="s">
        <v>195</v>
      </c>
      <c r="B13" s="96" t="b">
        <v>1</v>
      </c>
      <c r="E13">
        <v>13</v>
      </c>
      <c r="F13">
        <v>-8.9186052514955705</v>
      </c>
      <c r="G13">
        <v>2.3881929908640014E-2</v>
      </c>
      <c r="H13">
        <v>2.85</v>
      </c>
      <c r="I13">
        <v>-10.435724841995079</v>
      </c>
    </row>
    <row r="14" spans="1:9" x14ac:dyDescent="0.25">
      <c r="A14" s="94" t="s">
        <v>196</v>
      </c>
      <c r="B14" s="96" t="b">
        <v>0</v>
      </c>
      <c r="E14">
        <v>14</v>
      </c>
      <c r="F14">
        <v>-8.6086456937384259</v>
      </c>
      <c r="G14">
        <v>1.7519731268222871E-2</v>
      </c>
      <c r="H14">
        <v>3.15</v>
      </c>
      <c r="I14">
        <v>-10.435724841995079</v>
      </c>
    </row>
    <row r="15" spans="1:9" x14ac:dyDescent="0.25">
      <c r="A15" s="94" t="s">
        <v>197</v>
      </c>
      <c r="B15" s="96" t="b">
        <v>0</v>
      </c>
      <c r="E15">
        <v>15</v>
      </c>
      <c r="F15">
        <v>-17.414886063640278</v>
      </c>
      <c r="G15">
        <v>7.9841867889350063E-2</v>
      </c>
      <c r="H15">
        <v>3.15</v>
      </c>
      <c r="I15">
        <v>-10.389929199980926</v>
      </c>
    </row>
    <row r="16" spans="1:9" x14ac:dyDescent="0.25">
      <c r="A16" s="94" t="s">
        <v>198</v>
      </c>
      <c r="B16" s="96">
        <v>1</v>
      </c>
      <c r="E16">
        <v>16</v>
      </c>
      <c r="F16">
        <v>-8.6301823463941219</v>
      </c>
      <c r="G16">
        <v>3.2075861301369094E-2</v>
      </c>
      <c r="H16">
        <v>2.85</v>
      </c>
      <c r="I16">
        <v>-10.389929199980926</v>
      </c>
    </row>
    <row r="17" spans="5:9" x14ac:dyDescent="0.25">
      <c r="E17">
        <v>17</v>
      </c>
      <c r="F17">
        <v>-10.208277506457142</v>
      </c>
      <c r="G17">
        <v>2.9006304696249038E-2</v>
      </c>
      <c r="H17">
        <v>2.85</v>
      </c>
      <c r="I17">
        <v>-10.435724841995079</v>
      </c>
    </row>
    <row r="18" spans="5:9" x14ac:dyDescent="0.25">
      <c r="E18">
        <v>18</v>
      </c>
      <c r="F18">
        <v>-6.5298532545765564</v>
      </c>
      <c r="G18">
        <v>1.8512616088314251E-2</v>
      </c>
      <c r="H18" t="s">
        <v>179</v>
      </c>
      <c r="I18" t="s">
        <v>179</v>
      </c>
    </row>
    <row r="19" spans="5:9" x14ac:dyDescent="0.25">
      <c r="E19">
        <v>19</v>
      </c>
      <c r="F19">
        <v>-6.6588928331889896</v>
      </c>
      <c r="G19">
        <v>1.7089202975570681E-2</v>
      </c>
      <c r="H19">
        <v>3.85</v>
      </c>
      <c r="I19">
        <v>-5.7953825967598895</v>
      </c>
    </row>
    <row r="20" spans="5:9" x14ac:dyDescent="0.25">
      <c r="E20">
        <v>20</v>
      </c>
      <c r="F20">
        <v>-5.9630457056158992</v>
      </c>
      <c r="G20">
        <v>2.008617168087775E-2</v>
      </c>
      <c r="H20">
        <v>4.1500000000000004</v>
      </c>
      <c r="I20">
        <v>-5.7953825967598895</v>
      </c>
    </row>
    <row r="21" spans="5:9" x14ac:dyDescent="0.25">
      <c r="E21">
        <v>21</v>
      </c>
      <c r="F21">
        <v>-4.692451690896382</v>
      </c>
      <c r="G21">
        <v>1.2760011943487656E-2</v>
      </c>
      <c r="H21">
        <v>4.1500000000000004</v>
      </c>
      <c r="I21">
        <v>-5.7596085435280173</v>
      </c>
    </row>
    <row r="22" spans="5:9" x14ac:dyDescent="0.25">
      <c r="E22">
        <v>22</v>
      </c>
      <c r="F22">
        <v>-10.993354207521344</v>
      </c>
      <c r="G22">
        <v>1.5525514619824987E-2</v>
      </c>
      <c r="H22">
        <v>3.85</v>
      </c>
      <c r="I22">
        <v>-5.7596085435280173</v>
      </c>
    </row>
    <row r="23" spans="5:9" x14ac:dyDescent="0.25">
      <c r="E23">
        <v>23</v>
      </c>
      <c r="F23">
        <v>-7.7212437846574389</v>
      </c>
      <c r="G23">
        <v>3.0020756632567414E-2</v>
      </c>
      <c r="H23">
        <v>3.85</v>
      </c>
      <c r="I23">
        <v>-5.7953825967598895</v>
      </c>
    </row>
    <row r="24" spans="5:9" x14ac:dyDescent="0.25">
      <c r="E24">
        <v>24</v>
      </c>
      <c r="F24">
        <v>-6.5225687650360964</v>
      </c>
      <c r="G24">
        <v>1.7427700844979768E-2</v>
      </c>
      <c r="H24" t="s">
        <v>179</v>
      </c>
      <c r="I24" t="s">
        <v>179</v>
      </c>
    </row>
    <row r="25" spans="5:9" x14ac:dyDescent="0.25">
      <c r="E25">
        <v>25</v>
      </c>
      <c r="F25">
        <v>-9.0616048309144492</v>
      </c>
      <c r="G25">
        <v>2.1565462345214337E-2</v>
      </c>
      <c r="H25">
        <v>4.8499999999999996</v>
      </c>
      <c r="I25">
        <v>-5.2327732803974696</v>
      </c>
    </row>
    <row r="26" spans="5:9" x14ac:dyDescent="0.25">
      <c r="E26">
        <v>26</v>
      </c>
      <c r="F26">
        <v>-6.8899929363819279</v>
      </c>
      <c r="G26">
        <v>2.2511168275166853E-2</v>
      </c>
      <c r="H26">
        <v>5.15</v>
      </c>
      <c r="I26">
        <v>-5.2327732803974696</v>
      </c>
    </row>
    <row r="27" spans="5:9" x14ac:dyDescent="0.25">
      <c r="E27">
        <v>27</v>
      </c>
      <c r="F27">
        <v>-9.675175343942799</v>
      </c>
      <c r="G27">
        <v>2.36156571003035E-2</v>
      </c>
      <c r="H27">
        <v>5.15</v>
      </c>
      <c r="I27">
        <v>-5.1992121595762315</v>
      </c>
    </row>
    <row r="28" spans="5:9" x14ac:dyDescent="0.25">
      <c r="E28">
        <v>28</v>
      </c>
      <c r="F28">
        <v>-21.672618485333306</v>
      </c>
      <c r="G28">
        <v>0.11743447483572411</v>
      </c>
      <c r="H28">
        <v>4.8499999999999996</v>
      </c>
      <c r="I28">
        <v>-5.1992121595762315</v>
      </c>
    </row>
    <row r="29" spans="5:9" x14ac:dyDescent="0.25">
      <c r="E29">
        <v>29</v>
      </c>
      <c r="F29">
        <v>-23.127686178826544</v>
      </c>
      <c r="G29">
        <v>7.6377840106593597E-2</v>
      </c>
      <c r="H29">
        <v>4.8499999999999996</v>
      </c>
      <c r="I29">
        <v>-5.2327732803974696</v>
      </c>
    </row>
    <row r="30" spans="5:9" x14ac:dyDescent="0.25">
      <c r="E30">
        <v>30</v>
      </c>
      <c r="F30">
        <v>-6.8242910860449868</v>
      </c>
      <c r="G30">
        <v>2.2409996214252412E-2</v>
      </c>
      <c r="H30" t="s">
        <v>179</v>
      </c>
      <c r="I30" t="s">
        <v>179</v>
      </c>
    </row>
    <row r="31" spans="5:9" x14ac:dyDescent="0.25">
      <c r="E31">
        <v>31</v>
      </c>
      <c r="F31">
        <v>-6.8135034012051232</v>
      </c>
      <c r="G31">
        <v>1.6190661622089778E-2</v>
      </c>
      <c r="H31">
        <v>5.85</v>
      </c>
      <c r="I31">
        <v>-9.0365250589141759</v>
      </c>
    </row>
    <row r="32" spans="5:9" x14ac:dyDescent="0.25">
      <c r="E32">
        <v>32</v>
      </c>
      <c r="F32">
        <v>-9.4683671665907188</v>
      </c>
      <c r="G32">
        <v>2.4626784506610735E-2</v>
      </c>
      <c r="H32">
        <v>6.15</v>
      </c>
      <c r="I32">
        <v>-9.0365250589141759</v>
      </c>
    </row>
    <row r="33" spans="5:9" x14ac:dyDescent="0.25">
      <c r="E33">
        <v>33</v>
      </c>
      <c r="F33">
        <v>-11.177622535689657</v>
      </c>
      <c r="G33">
        <v>2.7831250030468331E-2</v>
      </c>
      <c r="H33">
        <v>6.15</v>
      </c>
      <c r="I33">
        <v>-8.998875987169523</v>
      </c>
    </row>
    <row r="34" spans="5:9" x14ac:dyDescent="0.25">
      <c r="E34">
        <v>34</v>
      </c>
      <c r="F34">
        <v>-9.2177522629044439</v>
      </c>
      <c r="G34">
        <v>3.3999297198116014E-2</v>
      </c>
      <c r="H34">
        <v>5.85</v>
      </c>
      <c r="I34">
        <v>-8.998875987169523</v>
      </c>
    </row>
    <row r="35" spans="5:9" x14ac:dyDescent="0.25">
      <c r="E35">
        <v>35</v>
      </c>
      <c r="F35">
        <v>-9.3506318920655307</v>
      </c>
      <c r="G35">
        <v>2.981393295096867E-2</v>
      </c>
      <c r="H35">
        <v>5.85</v>
      </c>
      <c r="I35">
        <v>-9.0365250589141759</v>
      </c>
    </row>
    <row r="36" spans="5:9" x14ac:dyDescent="0.25">
      <c r="E36">
        <v>36</v>
      </c>
      <c r="F36">
        <v>-14.621076605112471</v>
      </c>
      <c r="G36">
        <v>7.6250976768008849E-2</v>
      </c>
      <c r="H36" t="s">
        <v>179</v>
      </c>
      <c r="I36" t="s">
        <v>179</v>
      </c>
    </row>
    <row r="37" spans="5:9" x14ac:dyDescent="0.25">
      <c r="E37" t="s">
        <v>177</v>
      </c>
      <c r="F37" t="s">
        <v>177</v>
      </c>
      <c r="G37" t="s">
        <v>177</v>
      </c>
      <c r="H37">
        <v>6.85</v>
      </c>
      <c r="I37">
        <v>-27.456269252721505</v>
      </c>
    </row>
    <row r="38" spans="5:9" x14ac:dyDescent="0.25">
      <c r="H38">
        <v>7.15</v>
      </c>
      <c r="I38">
        <v>-27.456269252721505</v>
      </c>
    </row>
    <row r="39" spans="5:9" x14ac:dyDescent="0.25">
      <c r="H39">
        <v>7.15</v>
      </c>
      <c r="I39">
        <v>-27.090522508619195</v>
      </c>
    </row>
    <row r="40" spans="5:9" x14ac:dyDescent="0.25">
      <c r="H40">
        <v>6.85</v>
      </c>
      <c r="I40">
        <v>-27.090522508619195</v>
      </c>
    </row>
    <row r="41" spans="5:9" x14ac:dyDescent="0.25">
      <c r="H41">
        <v>6.85</v>
      </c>
      <c r="I41">
        <v>-27.456269252721505</v>
      </c>
    </row>
    <row r="42" spans="5:9" x14ac:dyDescent="0.25">
      <c r="H42" t="s">
        <v>179</v>
      </c>
      <c r="I42" t="s">
        <v>179</v>
      </c>
    </row>
    <row r="43" spans="5:9" x14ac:dyDescent="0.25">
      <c r="H43">
        <v>7.85</v>
      </c>
      <c r="I43">
        <v>-7.5568103831282167</v>
      </c>
    </row>
    <row r="44" spans="5:9" x14ac:dyDescent="0.25">
      <c r="H44">
        <v>8.15</v>
      </c>
      <c r="I44">
        <v>-7.5568103831282167</v>
      </c>
    </row>
    <row r="45" spans="5:9" x14ac:dyDescent="0.25">
      <c r="H45">
        <v>8.15</v>
      </c>
      <c r="I45">
        <v>-7.5217917231072446</v>
      </c>
    </row>
    <row r="46" spans="5:9" x14ac:dyDescent="0.25">
      <c r="H46">
        <v>7.85</v>
      </c>
      <c r="I46">
        <v>-7.5217917231072446</v>
      </c>
    </row>
    <row r="47" spans="5:9" x14ac:dyDescent="0.25">
      <c r="H47">
        <v>7.85</v>
      </c>
      <c r="I47">
        <v>-7.5568103831282167</v>
      </c>
    </row>
    <row r="48" spans="5:9" x14ac:dyDescent="0.25">
      <c r="H48" t="s">
        <v>179</v>
      </c>
      <c r="I48" t="s">
        <v>179</v>
      </c>
    </row>
    <row r="49" spans="8:9" x14ac:dyDescent="0.25">
      <c r="H49">
        <v>8.85</v>
      </c>
      <c r="I49">
        <v>-2.6811666195113091</v>
      </c>
    </row>
    <row r="50" spans="8:9" x14ac:dyDescent="0.25">
      <c r="H50">
        <v>9.15</v>
      </c>
      <c r="I50">
        <v>-2.6811666195113091</v>
      </c>
    </row>
    <row r="51" spans="8:9" x14ac:dyDescent="0.25">
      <c r="H51">
        <v>9.15</v>
      </c>
      <c r="I51">
        <v>-2.6795601733244148</v>
      </c>
    </row>
    <row r="52" spans="8:9" x14ac:dyDescent="0.25">
      <c r="H52">
        <v>8.85</v>
      </c>
      <c r="I52">
        <v>-2.6795601733244148</v>
      </c>
    </row>
    <row r="53" spans="8:9" x14ac:dyDescent="0.25">
      <c r="H53">
        <v>8.85</v>
      </c>
      <c r="I53">
        <v>-2.6811666195113091</v>
      </c>
    </row>
    <row r="54" spans="8:9" x14ac:dyDescent="0.25">
      <c r="H54" t="s">
        <v>179</v>
      </c>
      <c r="I54" t="s">
        <v>179</v>
      </c>
    </row>
    <row r="55" spans="8:9" x14ac:dyDescent="0.25">
      <c r="H55">
        <v>9.85</v>
      </c>
      <c r="I55">
        <v>-14.849638477693164</v>
      </c>
    </row>
    <row r="56" spans="8:9" x14ac:dyDescent="0.25">
      <c r="H56">
        <v>10.15</v>
      </c>
      <c r="I56">
        <v>-14.849638477693164</v>
      </c>
    </row>
    <row r="57" spans="8:9" x14ac:dyDescent="0.25">
      <c r="H57">
        <v>10.15</v>
      </c>
      <c r="I57">
        <v>-14.766023690727545</v>
      </c>
    </row>
    <row r="58" spans="8:9" x14ac:dyDescent="0.25">
      <c r="H58">
        <v>9.85</v>
      </c>
      <c r="I58">
        <v>-14.766023690727545</v>
      </c>
    </row>
    <row r="59" spans="8:9" x14ac:dyDescent="0.25">
      <c r="H59">
        <v>9.85</v>
      </c>
      <c r="I59">
        <v>-14.849638477693164</v>
      </c>
    </row>
    <row r="60" spans="8:9" x14ac:dyDescent="0.25">
      <c r="H60" t="s">
        <v>179</v>
      </c>
      <c r="I60" t="s">
        <v>179</v>
      </c>
    </row>
    <row r="61" spans="8:9" x14ac:dyDescent="0.25">
      <c r="H61">
        <v>10.85</v>
      </c>
      <c r="I61">
        <v>-8.0416779019849045</v>
      </c>
    </row>
    <row r="62" spans="8:9" x14ac:dyDescent="0.25">
      <c r="H62">
        <v>11.15</v>
      </c>
      <c r="I62">
        <v>-8.0416779019849045</v>
      </c>
    </row>
    <row r="63" spans="8:9" x14ac:dyDescent="0.25">
      <c r="H63">
        <v>11.15</v>
      </c>
      <c r="I63">
        <v>-7.9985514383101268</v>
      </c>
    </row>
    <row r="64" spans="8:9" x14ac:dyDescent="0.25">
      <c r="H64">
        <v>10.85</v>
      </c>
      <c r="I64">
        <v>-7.9985514383101268</v>
      </c>
    </row>
    <row r="65" spans="8:9" x14ac:dyDescent="0.25">
      <c r="H65">
        <v>10.85</v>
      </c>
      <c r="I65">
        <v>-8.0416779019849045</v>
      </c>
    </row>
    <row r="66" spans="8:9" x14ac:dyDescent="0.25">
      <c r="H66" t="s">
        <v>179</v>
      </c>
      <c r="I66" t="s">
        <v>179</v>
      </c>
    </row>
    <row r="67" spans="8:9" x14ac:dyDescent="0.25">
      <c r="H67">
        <v>11.85</v>
      </c>
      <c r="I67">
        <v>-8.6355221808236973</v>
      </c>
    </row>
    <row r="68" spans="8:9" x14ac:dyDescent="0.25">
      <c r="H68">
        <v>12.15</v>
      </c>
      <c r="I68">
        <v>-8.6355221808236973</v>
      </c>
    </row>
    <row r="69" spans="8:9" x14ac:dyDescent="0.25">
      <c r="H69">
        <v>12.15</v>
      </c>
      <c r="I69">
        <v>-8.5651283640892348</v>
      </c>
    </row>
    <row r="70" spans="8:9" x14ac:dyDescent="0.25">
      <c r="H70">
        <v>11.85</v>
      </c>
      <c r="I70">
        <v>-8.5651283640892348</v>
      </c>
    </row>
    <row r="71" spans="8:9" x14ac:dyDescent="0.25">
      <c r="H71">
        <v>11.85</v>
      </c>
      <c r="I71">
        <v>-8.6355221808236973</v>
      </c>
    </row>
    <row r="72" spans="8:9" x14ac:dyDescent="0.25">
      <c r="H72" t="s">
        <v>179</v>
      </c>
      <c r="I72" t="s">
        <v>179</v>
      </c>
    </row>
    <row r="73" spans="8:9" x14ac:dyDescent="0.25">
      <c r="H73">
        <v>12.85</v>
      </c>
      <c r="I73">
        <v>-8.9424871814042106</v>
      </c>
    </row>
    <row r="74" spans="8:9" x14ac:dyDescent="0.25">
      <c r="H74">
        <v>13.15</v>
      </c>
      <c r="I74">
        <v>-8.9424871814042106</v>
      </c>
    </row>
    <row r="75" spans="8:9" x14ac:dyDescent="0.25">
      <c r="H75">
        <v>13.15</v>
      </c>
      <c r="I75">
        <v>-8.8947233215869304</v>
      </c>
    </row>
    <row r="76" spans="8:9" x14ac:dyDescent="0.25">
      <c r="H76">
        <v>12.85</v>
      </c>
      <c r="I76">
        <v>-8.8947233215869304</v>
      </c>
    </row>
    <row r="77" spans="8:9" x14ac:dyDescent="0.25">
      <c r="H77">
        <v>12.85</v>
      </c>
      <c r="I77">
        <v>-8.9424871814042106</v>
      </c>
    </row>
    <row r="78" spans="8:9" x14ac:dyDescent="0.25">
      <c r="H78" t="s">
        <v>179</v>
      </c>
      <c r="I78" t="s">
        <v>179</v>
      </c>
    </row>
    <row r="79" spans="8:9" x14ac:dyDescent="0.25">
      <c r="H79">
        <v>13.85</v>
      </c>
      <c r="I79">
        <v>-8.6261654250066488</v>
      </c>
    </row>
    <row r="80" spans="8:9" x14ac:dyDescent="0.25">
      <c r="H80">
        <v>14.15</v>
      </c>
      <c r="I80">
        <v>-8.6261654250066488</v>
      </c>
    </row>
    <row r="81" spans="8:9" x14ac:dyDescent="0.25">
      <c r="H81">
        <v>14.15</v>
      </c>
      <c r="I81">
        <v>-8.591125962470203</v>
      </c>
    </row>
    <row r="82" spans="8:9" x14ac:dyDescent="0.25">
      <c r="H82">
        <v>13.85</v>
      </c>
      <c r="I82">
        <v>-8.591125962470203</v>
      </c>
    </row>
    <row r="83" spans="8:9" x14ac:dyDescent="0.25">
      <c r="H83">
        <v>13.85</v>
      </c>
      <c r="I83">
        <v>-8.6261654250066488</v>
      </c>
    </row>
    <row r="84" spans="8:9" x14ac:dyDescent="0.25">
      <c r="H84" t="s">
        <v>179</v>
      </c>
      <c r="I84" t="s">
        <v>179</v>
      </c>
    </row>
    <row r="85" spans="8:9" x14ac:dyDescent="0.25">
      <c r="H85">
        <v>14.85</v>
      </c>
      <c r="I85">
        <v>-17.494727931529628</v>
      </c>
    </row>
    <row r="86" spans="8:9" x14ac:dyDescent="0.25">
      <c r="H86">
        <v>15.15</v>
      </c>
      <c r="I86">
        <v>-17.494727931529628</v>
      </c>
    </row>
    <row r="87" spans="8:9" x14ac:dyDescent="0.25">
      <c r="H87">
        <v>15.15</v>
      </c>
      <c r="I87">
        <v>-17.335044195750928</v>
      </c>
    </row>
    <row r="88" spans="8:9" x14ac:dyDescent="0.25">
      <c r="H88">
        <v>14.85</v>
      </c>
      <c r="I88">
        <v>-17.335044195750928</v>
      </c>
    </row>
    <row r="89" spans="8:9" x14ac:dyDescent="0.25">
      <c r="H89">
        <v>14.85</v>
      </c>
      <c r="I89">
        <v>-17.494727931529628</v>
      </c>
    </row>
    <row r="90" spans="8:9" x14ac:dyDescent="0.25">
      <c r="H90" t="s">
        <v>179</v>
      </c>
      <c r="I90" t="s">
        <v>179</v>
      </c>
    </row>
    <row r="91" spans="8:9" x14ac:dyDescent="0.25">
      <c r="H91">
        <v>15.85</v>
      </c>
      <c r="I91">
        <v>-8.6622582076954906</v>
      </c>
    </row>
    <row r="92" spans="8:9" x14ac:dyDescent="0.25">
      <c r="H92">
        <v>16.149999999999999</v>
      </c>
      <c r="I92">
        <v>-8.6622582076954906</v>
      </c>
    </row>
    <row r="93" spans="8:9" x14ac:dyDescent="0.25">
      <c r="H93">
        <v>16.149999999999999</v>
      </c>
      <c r="I93">
        <v>-8.5981064850927531</v>
      </c>
    </row>
    <row r="94" spans="8:9" x14ac:dyDescent="0.25">
      <c r="H94">
        <v>15.85</v>
      </c>
      <c r="I94">
        <v>-8.5981064850927531</v>
      </c>
    </row>
    <row r="95" spans="8:9" x14ac:dyDescent="0.25">
      <c r="H95">
        <v>15.85</v>
      </c>
      <c r="I95">
        <v>-8.6622582076954906</v>
      </c>
    </row>
    <row r="96" spans="8:9" x14ac:dyDescent="0.25">
      <c r="H96" t="s">
        <v>179</v>
      </c>
      <c r="I96" t="s">
        <v>179</v>
      </c>
    </row>
    <row r="97" spans="8:9" x14ac:dyDescent="0.25">
      <c r="H97">
        <v>16.850000000000001</v>
      </c>
      <c r="I97">
        <v>-10.237283811153391</v>
      </c>
    </row>
    <row r="98" spans="8:9" x14ac:dyDescent="0.25">
      <c r="H98">
        <v>17.149999999999999</v>
      </c>
      <c r="I98">
        <v>-10.237283811153391</v>
      </c>
    </row>
    <row r="99" spans="8:9" x14ac:dyDescent="0.25">
      <c r="H99">
        <v>17.149999999999999</v>
      </c>
      <c r="I99">
        <v>-10.179271201760892</v>
      </c>
    </row>
    <row r="100" spans="8:9" x14ac:dyDescent="0.25">
      <c r="H100">
        <v>16.850000000000001</v>
      </c>
      <c r="I100">
        <v>-10.179271201760892</v>
      </c>
    </row>
    <row r="101" spans="8:9" x14ac:dyDescent="0.25">
      <c r="H101">
        <v>16.850000000000001</v>
      </c>
      <c r="I101">
        <v>-10.237283811153391</v>
      </c>
    </row>
    <row r="102" spans="8:9" x14ac:dyDescent="0.25">
      <c r="H102" t="s">
        <v>179</v>
      </c>
      <c r="I102" t="s">
        <v>179</v>
      </c>
    </row>
    <row r="103" spans="8:9" x14ac:dyDescent="0.25">
      <c r="H103">
        <v>17.850000000000001</v>
      </c>
      <c r="I103">
        <v>-6.5483658706648704</v>
      </c>
    </row>
    <row r="104" spans="8:9" x14ac:dyDescent="0.25">
      <c r="H104">
        <v>18.149999999999999</v>
      </c>
      <c r="I104">
        <v>-6.5483658706648704</v>
      </c>
    </row>
    <row r="105" spans="8:9" x14ac:dyDescent="0.25">
      <c r="H105">
        <v>18.149999999999999</v>
      </c>
      <c r="I105">
        <v>-6.5113406384882424</v>
      </c>
    </row>
    <row r="106" spans="8:9" x14ac:dyDescent="0.25">
      <c r="H106">
        <v>17.850000000000001</v>
      </c>
      <c r="I106">
        <v>-6.5113406384882424</v>
      </c>
    </row>
    <row r="107" spans="8:9" x14ac:dyDescent="0.25">
      <c r="H107">
        <v>17.850000000000001</v>
      </c>
      <c r="I107">
        <v>-6.5483658706648704</v>
      </c>
    </row>
    <row r="108" spans="8:9" x14ac:dyDescent="0.25">
      <c r="H108" t="s">
        <v>179</v>
      </c>
      <c r="I108" t="s">
        <v>179</v>
      </c>
    </row>
    <row r="109" spans="8:9" x14ac:dyDescent="0.25">
      <c r="H109">
        <v>18.850000000000001</v>
      </c>
      <c r="I109">
        <v>-6.6759820361645605</v>
      </c>
    </row>
    <row r="110" spans="8:9" x14ac:dyDescent="0.25">
      <c r="H110">
        <v>19.149999999999999</v>
      </c>
      <c r="I110">
        <v>-6.6759820361645605</v>
      </c>
    </row>
    <row r="111" spans="8:9" x14ac:dyDescent="0.25">
      <c r="H111">
        <v>19.149999999999999</v>
      </c>
      <c r="I111">
        <v>-6.6418036302134187</v>
      </c>
    </row>
    <row r="112" spans="8:9" x14ac:dyDescent="0.25">
      <c r="H112">
        <v>18.850000000000001</v>
      </c>
      <c r="I112">
        <v>-6.6418036302134187</v>
      </c>
    </row>
    <row r="113" spans="8:9" x14ac:dyDescent="0.25">
      <c r="H113">
        <v>18.850000000000001</v>
      </c>
      <c r="I113">
        <v>-6.6759820361645605</v>
      </c>
    </row>
    <row r="114" spans="8:9" x14ac:dyDescent="0.25">
      <c r="H114" t="s">
        <v>179</v>
      </c>
      <c r="I114" t="s">
        <v>179</v>
      </c>
    </row>
    <row r="115" spans="8:9" x14ac:dyDescent="0.25">
      <c r="H115">
        <v>19.850000000000001</v>
      </c>
      <c r="I115">
        <v>-5.9831318772967768</v>
      </c>
    </row>
    <row r="116" spans="8:9" x14ac:dyDescent="0.25">
      <c r="H116">
        <v>20.149999999999999</v>
      </c>
      <c r="I116">
        <v>-5.9831318772967768</v>
      </c>
    </row>
    <row r="117" spans="8:9" x14ac:dyDescent="0.25">
      <c r="H117">
        <v>20.149999999999999</v>
      </c>
      <c r="I117">
        <v>-5.9429595339350216</v>
      </c>
    </row>
    <row r="118" spans="8:9" x14ac:dyDescent="0.25">
      <c r="H118">
        <v>19.850000000000001</v>
      </c>
      <c r="I118">
        <v>-5.9429595339350216</v>
      </c>
    </row>
    <row r="119" spans="8:9" x14ac:dyDescent="0.25">
      <c r="H119">
        <v>19.850000000000001</v>
      </c>
      <c r="I119">
        <v>-5.9831318772967768</v>
      </c>
    </row>
    <row r="120" spans="8:9" x14ac:dyDescent="0.25">
      <c r="H120" t="s">
        <v>179</v>
      </c>
      <c r="I120" t="s">
        <v>179</v>
      </c>
    </row>
    <row r="121" spans="8:9" x14ac:dyDescent="0.25">
      <c r="H121">
        <v>20.85</v>
      </c>
      <c r="I121">
        <v>-4.7052117028398701</v>
      </c>
    </row>
    <row r="122" spans="8:9" x14ac:dyDescent="0.25">
      <c r="H122">
        <v>21.15</v>
      </c>
      <c r="I122">
        <v>-4.7052117028398701</v>
      </c>
    </row>
    <row r="123" spans="8:9" x14ac:dyDescent="0.25">
      <c r="H123">
        <v>21.15</v>
      </c>
      <c r="I123">
        <v>-4.679691678952894</v>
      </c>
    </row>
    <row r="124" spans="8:9" x14ac:dyDescent="0.25">
      <c r="H124">
        <v>20.85</v>
      </c>
      <c r="I124">
        <v>-4.679691678952894</v>
      </c>
    </row>
    <row r="125" spans="8:9" x14ac:dyDescent="0.25">
      <c r="H125">
        <v>20.85</v>
      </c>
      <c r="I125">
        <v>-4.7052117028398701</v>
      </c>
    </row>
    <row r="126" spans="8:9" x14ac:dyDescent="0.25">
      <c r="H126" t="s">
        <v>179</v>
      </c>
      <c r="I126" t="s">
        <v>179</v>
      </c>
    </row>
    <row r="127" spans="8:9" x14ac:dyDescent="0.25">
      <c r="H127">
        <v>21.85</v>
      </c>
      <c r="I127">
        <v>-11.008879722141169</v>
      </c>
    </row>
    <row r="128" spans="8:9" x14ac:dyDescent="0.25">
      <c r="H128">
        <v>22.15</v>
      </c>
      <c r="I128">
        <v>-11.008879722141169</v>
      </c>
    </row>
    <row r="129" spans="8:9" x14ac:dyDescent="0.25">
      <c r="H129">
        <v>22.15</v>
      </c>
      <c r="I129">
        <v>-10.97782869290152</v>
      </c>
    </row>
    <row r="130" spans="8:9" x14ac:dyDescent="0.25">
      <c r="H130">
        <v>21.85</v>
      </c>
      <c r="I130">
        <v>-10.97782869290152</v>
      </c>
    </row>
    <row r="131" spans="8:9" x14ac:dyDescent="0.25">
      <c r="H131">
        <v>21.85</v>
      </c>
      <c r="I131">
        <v>-11.008879722141169</v>
      </c>
    </row>
    <row r="132" spans="8:9" x14ac:dyDescent="0.25">
      <c r="H132" t="s">
        <v>179</v>
      </c>
      <c r="I132" t="s">
        <v>179</v>
      </c>
    </row>
    <row r="133" spans="8:9" x14ac:dyDescent="0.25">
      <c r="H133">
        <v>22.85</v>
      </c>
      <c r="I133">
        <v>-7.7512645412900065</v>
      </c>
    </row>
    <row r="134" spans="8:9" x14ac:dyDescent="0.25">
      <c r="H134">
        <v>23.15</v>
      </c>
      <c r="I134">
        <v>-7.7512645412900065</v>
      </c>
    </row>
    <row r="135" spans="8:9" x14ac:dyDescent="0.25">
      <c r="H135">
        <v>23.15</v>
      </c>
      <c r="I135">
        <v>-7.6912230280248712</v>
      </c>
    </row>
    <row r="136" spans="8:9" x14ac:dyDescent="0.25">
      <c r="H136">
        <v>22.85</v>
      </c>
      <c r="I136">
        <v>-7.6912230280248712</v>
      </c>
    </row>
    <row r="137" spans="8:9" x14ac:dyDescent="0.25">
      <c r="H137">
        <v>22.85</v>
      </c>
      <c r="I137">
        <v>-7.7512645412900065</v>
      </c>
    </row>
    <row r="138" spans="8:9" x14ac:dyDescent="0.25">
      <c r="H138" t="s">
        <v>179</v>
      </c>
      <c r="I138" t="s">
        <v>179</v>
      </c>
    </row>
    <row r="139" spans="8:9" x14ac:dyDescent="0.25">
      <c r="H139">
        <v>23.85</v>
      </c>
      <c r="I139">
        <v>-6.5399964658810763</v>
      </c>
    </row>
    <row r="140" spans="8:9" x14ac:dyDescent="0.25">
      <c r="H140">
        <v>24.15</v>
      </c>
      <c r="I140">
        <v>-6.5399964658810763</v>
      </c>
    </row>
    <row r="141" spans="8:9" x14ac:dyDescent="0.25">
      <c r="H141">
        <v>24.15</v>
      </c>
      <c r="I141">
        <v>-6.5051410641911165</v>
      </c>
    </row>
    <row r="142" spans="8:9" x14ac:dyDescent="0.25">
      <c r="H142">
        <v>23.85</v>
      </c>
      <c r="I142">
        <v>-6.5051410641911165</v>
      </c>
    </row>
    <row r="143" spans="8:9" x14ac:dyDescent="0.25">
      <c r="H143">
        <v>23.85</v>
      </c>
      <c r="I143">
        <v>-6.5399964658810763</v>
      </c>
    </row>
    <row r="144" spans="8:9" x14ac:dyDescent="0.25">
      <c r="H144" t="s">
        <v>179</v>
      </c>
      <c r="I144" t="s">
        <v>179</v>
      </c>
    </row>
    <row r="145" spans="8:9" x14ac:dyDescent="0.25">
      <c r="H145">
        <v>24.85</v>
      </c>
      <c r="I145">
        <v>-9.0831702932596627</v>
      </c>
    </row>
    <row r="146" spans="8:9" x14ac:dyDescent="0.25">
      <c r="H146">
        <v>25.15</v>
      </c>
      <c r="I146">
        <v>-9.0831702932596627</v>
      </c>
    </row>
    <row r="147" spans="8:9" x14ac:dyDescent="0.25">
      <c r="H147">
        <v>25.15</v>
      </c>
      <c r="I147">
        <v>-9.0400393685692357</v>
      </c>
    </row>
    <row r="148" spans="8:9" x14ac:dyDescent="0.25">
      <c r="H148">
        <v>24.85</v>
      </c>
      <c r="I148">
        <v>-9.0400393685692357</v>
      </c>
    </row>
    <row r="149" spans="8:9" x14ac:dyDescent="0.25">
      <c r="H149">
        <v>24.85</v>
      </c>
      <c r="I149">
        <v>-9.0831702932596627</v>
      </c>
    </row>
    <row r="150" spans="8:9" x14ac:dyDescent="0.25">
      <c r="H150" t="s">
        <v>179</v>
      </c>
      <c r="I150" t="s">
        <v>179</v>
      </c>
    </row>
    <row r="151" spans="8:9" x14ac:dyDescent="0.25">
      <c r="H151">
        <v>25.85</v>
      </c>
      <c r="I151">
        <v>-6.9125041046570948</v>
      </c>
    </row>
    <row r="152" spans="8:9" x14ac:dyDescent="0.25">
      <c r="H152">
        <v>26.15</v>
      </c>
      <c r="I152">
        <v>-6.9125041046570948</v>
      </c>
    </row>
    <row r="153" spans="8:9" x14ac:dyDescent="0.25">
      <c r="H153">
        <v>26.15</v>
      </c>
      <c r="I153">
        <v>-6.867481768106761</v>
      </c>
    </row>
    <row r="154" spans="8:9" x14ac:dyDescent="0.25">
      <c r="H154">
        <v>25.85</v>
      </c>
      <c r="I154">
        <v>-6.867481768106761</v>
      </c>
    </row>
    <row r="155" spans="8:9" x14ac:dyDescent="0.25">
      <c r="H155">
        <v>25.85</v>
      </c>
      <c r="I155">
        <v>-6.9125041046570948</v>
      </c>
    </row>
    <row r="156" spans="8:9" x14ac:dyDescent="0.25">
      <c r="H156" t="s">
        <v>179</v>
      </c>
      <c r="I156" t="s">
        <v>179</v>
      </c>
    </row>
    <row r="157" spans="8:9" x14ac:dyDescent="0.25">
      <c r="H157">
        <v>26.85</v>
      </c>
      <c r="I157">
        <v>-9.6987910010431033</v>
      </c>
    </row>
    <row r="158" spans="8:9" x14ac:dyDescent="0.25">
      <c r="H158">
        <v>27.15</v>
      </c>
      <c r="I158">
        <v>-9.6987910010431033</v>
      </c>
    </row>
    <row r="159" spans="8:9" x14ac:dyDescent="0.25">
      <c r="H159">
        <v>27.15</v>
      </c>
      <c r="I159">
        <v>-9.6515596868424947</v>
      </c>
    </row>
    <row r="160" spans="8:9" x14ac:dyDescent="0.25">
      <c r="H160">
        <v>26.85</v>
      </c>
      <c r="I160">
        <v>-9.6515596868424947</v>
      </c>
    </row>
    <row r="161" spans="8:9" x14ac:dyDescent="0.25">
      <c r="H161">
        <v>26.85</v>
      </c>
      <c r="I161">
        <v>-9.6987910010431033</v>
      </c>
    </row>
    <row r="162" spans="8:9" x14ac:dyDescent="0.25">
      <c r="H162" t="s">
        <v>179</v>
      </c>
      <c r="I162" t="s">
        <v>179</v>
      </c>
    </row>
    <row r="163" spans="8:9" x14ac:dyDescent="0.25">
      <c r="H163">
        <v>27.85</v>
      </c>
      <c r="I163">
        <v>-21.790052960169032</v>
      </c>
    </row>
    <row r="164" spans="8:9" x14ac:dyDescent="0.25">
      <c r="H164">
        <v>28.15</v>
      </c>
      <c r="I164">
        <v>-21.790052960169032</v>
      </c>
    </row>
    <row r="165" spans="8:9" x14ac:dyDescent="0.25">
      <c r="H165">
        <v>28.15</v>
      </c>
      <c r="I165">
        <v>-21.55518401049758</v>
      </c>
    </row>
    <row r="166" spans="8:9" x14ac:dyDescent="0.25">
      <c r="H166">
        <v>27.85</v>
      </c>
      <c r="I166">
        <v>-21.55518401049758</v>
      </c>
    </row>
    <row r="167" spans="8:9" x14ac:dyDescent="0.25">
      <c r="H167">
        <v>27.85</v>
      </c>
      <c r="I167">
        <v>-21.790052960169032</v>
      </c>
    </row>
    <row r="168" spans="8:9" x14ac:dyDescent="0.25">
      <c r="H168" t="s">
        <v>179</v>
      </c>
      <c r="I168" t="s">
        <v>179</v>
      </c>
    </row>
    <row r="169" spans="8:9" x14ac:dyDescent="0.25">
      <c r="H169">
        <v>28.85</v>
      </c>
      <c r="I169">
        <v>-23.204064018933138</v>
      </c>
    </row>
    <row r="170" spans="8:9" x14ac:dyDescent="0.25">
      <c r="H170">
        <v>29.15</v>
      </c>
      <c r="I170">
        <v>-23.204064018933138</v>
      </c>
    </row>
    <row r="171" spans="8:9" x14ac:dyDescent="0.25">
      <c r="H171">
        <v>29.15</v>
      </c>
      <c r="I171">
        <v>-23.051308338719949</v>
      </c>
    </row>
    <row r="172" spans="8:9" x14ac:dyDescent="0.25">
      <c r="H172">
        <v>28.85</v>
      </c>
      <c r="I172">
        <v>-23.051308338719949</v>
      </c>
    </row>
    <row r="173" spans="8:9" x14ac:dyDescent="0.25">
      <c r="H173">
        <v>28.85</v>
      </c>
      <c r="I173">
        <v>-23.204064018933138</v>
      </c>
    </row>
    <row r="174" spans="8:9" x14ac:dyDescent="0.25">
      <c r="H174" t="s">
        <v>179</v>
      </c>
      <c r="I174" t="s">
        <v>179</v>
      </c>
    </row>
    <row r="175" spans="8:9" x14ac:dyDescent="0.25">
      <c r="H175">
        <v>29.85</v>
      </c>
      <c r="I175">
        <v>-6.8467010822592389</v>
      </c>
    </row>
    <row r="176" spans="8:9" x14ac:dyDescent="0.25">
      <c r="H176">
        <v>30.15</v>
      </c>
      <c r="I176">
        <v>-6.8467010822592389</v>
      </c>
    </row>
    <row r="177" spans="8:9" x14ac:dyDescent="0.25">
      <c r="H177">
        <v>30.15</v>
      </c>
      <c r="I177">
        <v>-6.8018810898307347</v>
      </c>
    </row>
    <row r="178" spans="8:9" x14ac:dyDescent="0.25">
      <c r="H178">
        <v>29.85</v>
      </c>
      <c r="I178">
        <v>-6.8018810898307347</v>
      </c>
    </row>
    <row r="179" spans="8:9" x14ac:dyDescent="0.25">
      <c r="H179">
        <v>29.85</v>
      </c>
      <c r="I179">
        <v>-6.8467010822592389</v>
      </c>
    </row>
    <row r="180" spans="8:9" x14ac:dyDescent="0.25">
      <c r="H180" t="s">
        <v>179</v>
      </c>
      <c r="I180" t="s">
        <v>179</v>
      </c>
    </row>
    <row r="181" spans="8:9" x14ac:dyDescent="0.25">
      <c r="H181">
        <v>30.85</v>
      </c>
      <c r="I181">
        <v>-6.8296940628272127</v>
      </c>
    </row>
    <row r="182" spans="8:9" x14ac:dyDescent="0.25">
      <c r="H182">
        <v>31.15</v>
      </c>
      <c r="I182">
        <v>-6.8296940628272127</v>
      </c>
    </row>
    <row r="183" spans="8:9" x14ac:dyDescent="0.25">
      <c r="H183">
        <v>31.15</v>
      </c>
      <c r="I183">
        <v>-6.7973127395830337</v>
      </c>
    </row>
    <row r="184" spans="8:9" x14ac:dyDescent="0.25">
      <c r="H184">
        <v>30.85</v>
      </c>
      <c r="I184">
        <v>-6.7973127395830337</v>
      </c>
    </row>
    <row r="185" spans="8:9" x14ac:dyDescent="0.25">
      <c r="H185">
        <v>30.85</v>
      </c>
      <c r="I185">
        <v>-6.8296940628272127</v>
      </c>
    </row>
    <row r="186" spans="8:9" x14ac:dyDescent="0.25">
      <c r="H186" t="s">
        <v>179</v>
      </c>
      <c r="I186" t="s">
        <v>179</v>
      </c>
    </row>
    <row r="187" spans="8:9" x14ac:dyDescent="0.25">
      <c r="H187">
        <v>31.85</v>
      </c>
      <c r="I187">
        <v>-9.4929939510973291</v>
      </c>
    </row>
    <row r="188" spans="8:9" x14ac:dyDescent="0.25">
      <c r="H188">
        <v>32.15</v>
      </c>
      <c r="I188">
        <v>-9.4929939510973291</v>
      </c>
    </row>
    <row r="189" spans="8:9" x14ac:dyDescent="0.25">
      <c r="H189">
        <v>32.15</v>
      </c>
      <c r="I189">
        <v>-9.4437403820841084</v>
      </c>
    </row>
    <row r="190" spans="8:9" x14ac:dyDescent="0.25">
      <c r="H190">
        <v>31.85</v>
      </c>
      <c r="I190">
        <v>-9.4437403820841084</v>
      </c>
    </row>
    <row r="191" spans="8:9" x14ac:dyDescent="0.25">
      <c r="H191">
        <v>31.85</v>
      </c>
      <c r="I191">
        <v>-9.4929939510973291</v>
      </c>
    </row>
    <row r="192" spans="8:9" x14ac:dyDescent="0.25">
      <c r="H192" t="s">
        <v>179</v>
      </c>
      <c r="I192" t="s">
        <v>179</v>
      </c>
    </row>
    <row r="193" spans="8:9" x14ac:dyDescent="0.25">
      <c r="H193">
        <v>32.85</v>
      </c>
      <c r="I193">
        <v>-11.205453785720126</v>
      </c>
    </row>
    <row r="194" spans="8:9" x14ac:dyDescent="0.25">
      <c r="H194">
        <v>33.15</v>
      </c>
      <c r="I194">
        <v>-11.205453785720126</v>
      </c>
    </row>
    <row r="195" spans="8:9" x14ac:dyDescent="0.25">
      <c r="H195">
        <v>33.15</v>
      </c>
      <c r="I195">
        <v>-11.149791285659189</v>
      </c>
    </row>
    <row r="196" spans="8:9" x14ac:dyDescent="0.25">
      <c r="H196">
        <v>32.85</v>
      </c>
      <c r="I196">
        <v>-11.149791285659189</v>
      </c>
    </row>
    <row r="197" spans="8:9" x14ac:dyDescent="0.25">
      <c r="H197">
        <v>32.85</v>
      </c>
      <c r="I197">
        <v>-11.205453785720126</v>
      </c>
    </row>
    <row r="198" spans="8:9" x14ac:dyDescent="0.25">
      <c r="H198" t="s">
        <v>179</v>
      </c>
      <c r="I198" t="s">
        <v>179</v>
      </c>
    </row>
    <row r="199" spans="8:9" x14ac:dyDescent="0.25">
      <c r="H199">
        <v>33.85</v>
      </c>
      <c r="I199">
        <v>-9.2517515601025604</v>
      </c>
    </row>
    <row r="200" spans="8:9" x14ac:dyDescent="0.25">
      <c r="H200">
        <v>34.15</v>
      </c>
      <c r="I200">
        <v>-9.2517515601025604</v>
      </c>
    </row>
    <row r="201" spans="8:9" x14ac:dyDescent="0.25">
      <c r="H201">
        <v>34.15</v>
      </c>
      <c r="I201">
        <v>-9.1837529657063275</v>
      </c>
    </row>
    <row r="202" spans="8:9" x14ac:dyDescent="0.25">
      <c r="H202">
        <v>33.85</v>
      </c>
      <c r="I202">
        <v>-9.1837529657063275</v>
      </c>
    </row>
    <row r="203" spans="8:9" x14ac:dyDescent="0.25">
      <c r="H203">
        <v>33.85</v>
      </c>
      <c r="I203">
        <v>-9.2517515601025604</v>
      </c>
    </row>
    <row r="204" spans="8:9" x14ac:dyDescent="0.25">
      <c r="H204" t="s">
        <v>179</v>
      </c>
      <c r="I204" t="s">
        <v>179</v>
      </c>
    </row>
    <row r="205" spans="8:9" x14ac:dyDescent="0.25">
      <c r="H205">
        <v>34.85</v>
      </c>
      <c r="I205">
        <v>-9.3804458250164995</v>
      </c>
    </row>
    <row r="206" spans="8:9" x14ac:dyDescent="0.25">
      <c r="H206">
        <v>35.15</v>
      </c>
      <c r="I206">
        <v>-9.3804458250164995</v>
      </c>
    </row>
    <row r="207" spans="8:9" x14ac:dyDescent="0.25">
      <c r="H207">
        <v>35.15</v>
      </c>
      <c r="I207">
        <v>-9.3208179591145619</v>
      </c>
    </row>
    <row r="208" spans="8:9" x14ac:dyDescent="0.25">
      <c r="H208">
        <v>34.85</v>
      </c>
      <c r="I208">
        <v>-9.3208179591145619</v>
      </c>
    </row>
    <row r="209" spans="8:9" x14ac:dyDescent="0.25">
      <c r="H209">
        <v>34.85</v>
      </c>
      <c r="I209">
        <v>-9.3804458250164995</v>
      </c>
    </row>
    <row r="210" spans="8:9" x14ac:dyDescent="0.25">
      <c r="H210" t="s">
        <v>179</v>
      </c>
      <c r="I210" t="s">
        <v>179</v>
      </c>
    </row>
    <row r="211" spans="8:9" x14ac:dyDescent="0.25">
      <c r="H211">
        <v>35.85</v>
      </c>
      <c r="I211">
        <v>-14.697327581880479</v>
      </c>
    </row>
    <row r="212" spans="8:9" x14ac:dyDescent="0.25">
      <c r="H212">
        <v>36.15</v>
      </c>
      <c r="I212">
        <v>-14.697327581880479</v>
      </c>
    </row>
    <row r="213" spans="8:9" x14ac:dyDescent="0.25">
      <c r="H213">
        <v>36.15</v>
      </c>
      <c r="I213">
        <v>-14.544825628344462</v>
      </c>
    </row>
    <row r="214" spans="8:9" x14ac:dyDescent="0.25">
      <c r="H214">
        <v>35.85</v>
      </c>
      <c r="I214">
        <v>-14.544825628344462</v>
      </c>
    </row>
    <row r="215" spans="8:9" x14ac:dyDescent="0.25">
      <c r="H215">
        <v>35.85</v>
      </c>
      <c r="I215">
        <v>-14.697327581880479</v>
      </c>
    </row>
    <row r="216" spans="8:9" x14ac:dyDescent="0.25">
      <c r="H216" t="s">
        <v>179</v>
      </c>
      <c r="I216" t="s">
        <v>179</v>
      </c>
    </row>
  </sheetData>
  <phoneticPr fontId="3"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6"/>
  <sheetViews>
    <sheetView workbookViewId="0"/>
  </sheetViews>
  <sheetFormatPr defaultRowHeight="14.4" x14ac:dyDescent="0.25"/>
  <cols>
    <col min="1" max="1" width="15.77734375" style="94" bestFit="1" customWidth="1"/>
    <col min="2" max="2" width="9.21875" style="95" bestFit="1" customWidth="1"/>
  </cols>
  <sheetData>
    <row r="1" spans="1:9" x14ac:dyDescent="0.25">
      <c r="A1" s="94" t="s">
        <v>180</v>
      </c>
      <c r="B1" s="95" t="s">
        <v>181</v>
      </c>
      <c r="C1">
        <v>0.19999999999999998</v>
      </c>
      <c r="D1">
        <v>-11.596487216322116</v>
      </c>
      <c r="E1">
        <v>1</v>
      </c>
      <c r="F1">
        <v>-19.894625615537453</v>
      </c>
      <c r="G1">
        <v>5.2444898855925709E-2</v>
      </c>
      <c r="H1">
        <v>0.85</v>
      </c>
      <c r="I1">
        <v>-19.947070514393378</v>
      </c>
    </row>
    <row r="2" spans="1:9" x14ac:dyDescent="0.25">
      <c r="A2" s="94" t="s">
        <v>182</v>
      </c>
      <c r="B2" s="95" t="s">
        <v>200</v>
      </c>
      <c r="C2">
        <v>16.8</v>
      </c>
      <c r="D2">
        <v>-11.596487216322116</v>
      </c>
      <c r="E2">
        <v>2</v>
      </c>
      <c r="F2">
        <v>-27.947151813622064</v>
      </c>
      <c r="G2">
        <v>0.10705162364397144</v>
      </c>
      <c r="H2">
        <v>1.1499999999999999</v>
      </c>
      <c r="I2">
        <v>-19.947070514393378</v>
      </c>
    </row>
    <row r="3" spans="1:9" x14ac:dyDescent="0.25">
      <c r="A3" s="94" t="s">
        <v>184</v>
      </c>
      <c r="B3" s="96">
        <v>15</v>
      </c>
      <c r="E3">
        <v>3</v>
      </c>
      <c r="F3">
        <v>-10.945079598384533</v>
      </c>
      <c r="G3">
        <v>2.0215034460211841E-2</v>
      </c>
      <c r="H3">
        <v>1.1499999999999999</v>
      </c>
      <c r="I3">
        <v>-19.842180716681529</v>
      </c>
    </row>
    <row r="4" spans="1:9" x14ac:dyDescent="0.25">
      <c r="A4" s="94" t="s">
        <v>185</v>
      </c>
      <c r="B4" s="96">
        <v>8</v>
      </c>
      <c r="E4">
        <v>4</v>
      </c>
      <c r="F4">
        <v>-15.126935247661288</v>
      </c>
      <c r="G4">
        <v>4.0110328477717325E-2</v>
      </c>
      <c r="H4">
        <v>0.85</v>
      </c>
      <c r="I4">
        <v>-19.842180716681529</v>
      </c>
    </row>
    <row r="5" spans="1:9" x14ac:dyDescent="0.25">
      <c r="A5" s="94" t="s">
        <v>186</v>
      </c>
      <c r="B5" s="96">
        <v>2</v>
      </c>
      <c r="E5">
        <v>5</v>
      </c>
      <c r="F5">
        <v>-9.4738620830669973</v>
      </c>
      <c r="G5">
        <v>3.8377478534663126E-2</v>
      </c>
      <c r="H5">
        <v>0.85</v>
      </c>
      <c r="I5">
        <v>-19.947070514393378</v>
      </c>
    </row>
    <row r="6" spans="1:9" x14ac:dyDescent="0.25">
      <c r="A6" s="94" t="s">
        <v>187</v>
      </c>
      <c r="B6" s="96" t="b">
        <v>0</v>
      </c>
      <c r="E6">
        <v>6</v>
      </c>
      <c r="F6">
        <v>-35.822123188530284</v>
      </c>
      <c r="G6">
        <v>0.1447079982078916</v>
      </c>
      <c r="H6" t="s">
        <v>178</v>
      </c>
      <c r="I6" t="s">
        <v>178</v>
      </c>
    </row>
    <row r="7" spans="1:9" x14ac:dyDescent="0.25">
      <c r="A7" s="94" t="s">
        <v>188</v>
      </c>
      <c r="B7" s="96">
        <v>1</v>
      </c>
      <c r="E7">
        <v>7</v>
      </c>
      <c r="F7">
        <v>-51.801035443176382</v>
      </c>
      <c r="G7">
        <v>0.2380997428243819</v>
      </c>
      <c r="H7">
        <v>1.85</v>
      </c>
      <c r="I7">
        <v>-28.054203437266036</v>
      </c>
    </row>
    <row r="8" spans="1:9" x14ac:dyDescent="0.25">
      <c r="A8" s="94" t="s">
        <v>189</v>
      </c>
      <c r="B8" s="96" t="b">
        <v>0</v>
      </c>
      <c r="E8">
        <v>8</v>
      </c>
      <c r="F8">
        <v>-12.089018639864779</v>
      </c>
      <c r="G8">
        <v>2.9395908375168551E-2</v>
      </c>
      <c r="H8">
        <v>2.15</v>
      </c>
      <c r="I8">
        <v>-28.054203437266036</v>
      </c>
    </row>
    <row r="9" spans="1:9" x14ac:dyDescent="0.25">
      <c r="A9" s="94" t="s">
        <v>190</v>
      </c>
      <c r="B9" s="96" t="b">
        <v>1</v>
      </c>
      <c r="E9">
        <v>9</v>
      </c>
      <c r="F9">
        <v>-7.0708735427582603</v>
      </c>
      <c r="G9">
        <v>1.8338123747344982E-2</v>
      </c>
      <c r="H9">
        <v>2.15</v>
      </c>
      <c r="I9">
        <v>-27.840100189978092</v>
      </c>
    </row>
    <row r="10" spans="1:9" x14ac:dyDescent="0.25">
      <c r="A10" s="94" t="s">
        <v>191</v>
      </c>
      <c r="B10" s="96" t="b">
        <v>0</v>
      </c>
      <c r="E10">
        <v>10</v>
      </c>
      <c r="F10">
        <v>-10.207447800232305</v>
      </c>
      <c r="G10">
        <v>2.7771525314862742E-2</v>
      </c>
      <c r="H10">
        <v>1.85</v>
      </c>
      <c r="I10">
        <v>-27.840100189978092</v>
      </c>
    </row>
    <row r="11" spans="1:9" x14ac:dyDescent="0.25">
      <c r="A11" s="94" t="s">
        <v>192</v>
      </c>
      <c r="B11" s="96" t="b">
        <v>0</v>
      </c>
      <c r="E11">
        <v>11</v>
      </c>
      <c r="F11">
        <v>-11.672068060476493</v>
      </c>
      <c r="G11">
        <v>3.2764726026270105E-2</v>
      </c>
      <c r="H11">
        <v>1.85</v>
      </c>
      <c r="I11">
        <v>-28.054203437266036</v>
      </c>
    </row>
    <row r="12" spans="1:9" x14ac:dyDescent="0.25">
      <c r="A12" s="94" t="s">
        <v>193</v>
      </c>
      <c r="B12" s="96" t="s">
        <v>201</v>
      </c>
      <c r="E12">
        <v>12</v>
      </c>
      <c r="F12">
        <v>-8.9271232686716218</v>
      </c>
      <c r="G12">
        <v>1.810589478648866E-2</v>
      </c>
      <c r="H12" t="s">
        <v>179</v>
      </c>
      <c r="I12" t="s">
        <v>179</v>
      </c>
    </row>
    <row r="13" spans="1:9" x14ac:dyDescent="0.25">
      <c r="A13" s="94" t="s">
        <v>195</v>
      </c>
      <c r="B13" s="96" t="b">
        <v>1</v>
      </c>
      <c r="E13">
        <v>13</v>
      </c>
      <c r="F13">
        <v>-10.103435757701229</v>
      </c>
      <c r="G13">
        <v>3.1816173821255074E-2</v>
      </c>
      <c r="H13">
        <v>2.85</v>
      </c>
      <c r="I13">
        <v>-10.965294632844744</v>
      </c>
    </row>
    <row r="14" spans="1:9" x14ac:dyDescent="0.25">
      <c r="A14" s="94" t="s">
        <v>196</v>
      </c>
      <c r="B14" s="96" t="b">
        <v>0</v>
      </c>
      <c r="E14">
        <v>14</v>
      </c>
      <c r="F14">
        <v>-9.5382678890387762</v>
      </c>
      <c r="G14">
        <v>3.1220195905663495E-2</v>
      </c>
      <c r="H14">
        <v>3.15</v>
      </c>
      <c r="I14">
        <v>-10.965294632844744</v>
      </c>
    </row>
    <row r="15" spans="1:9" x14ac:dyDescent="0.25">
      <c r="A15" s="94" t="s">
        <v>197</v>
      </c>
      <c r="B15" s="96" t="b">
        <v>0</v>
      </c>
      <c r="E15">
        <v>15</v>
      </c>
      <c r="F15">
        <v>-13.242614469450853</v>
      </c>
      <c r="G15">
        <v>3.2519057747108913E-2</v>
      </c>
      <c r="H15">
        <v>3.15</v>
      </c>
      <c r="I15">
        <v>-10.924864563924322</v>
      </c>
    </row>
    <row r="16" spans="1:9" x14ac:dyDescent="0.25">
      <c r="A16" s="94" t="s">
        <v>198</v>
      </c>
      <c r="B16" s="96">
        <v>1</v>
      </c>
      <c r="E16">
        <v>16</v>
      </c>
      <c r="F16">
        <v>-11.520906372167738</v>
      </c>
      <c r="G16">
        <v>2.5519656159211129E-2</v>
      </c>
      <c r="H16">
        <v>2.85</v>
      </c>
      <c r="I16">
        <v>-10.924864563924322</v>
      </c>
    </row>
    <row r="17" spans="5:9" x14ac:dyDescent="0.25">
      <c r="E17" t="s">
        <v>177</v>
      </c>
      <c r="F17" t="s">
        <v>177</v>
      </c>
      <c r="G17" t="s">
        <v>177</v>
      </c>
      <c r="H17">
        <v>2.85</v>
      </c>
      <c r="I17">
        <v>-10.965294632844744</v>
      </c>
    </row>
    <row r="18" spans="5:9" x14ac:dyDescent="0.25">
      <c r="H18" t="s">
        <v>179</v>
      </c>
      <c r="I18" t="s">
        <v>179</v>
      </c>
    </row>
    <row r="19" spans="5:9" x14ac:dyDescent="0.25">
      <c r="H19">
        <v>3.85</v>
      </c>
      <c r="I19">
        <v>-15.167045576139005</v>
      </c>
    </row>
    <row r="20" spans="5:9" x14ac:dyDescent="0.25">
      <c r="H20">
        <v>4.1500000000000004</v>
      </c>
      <c r="I20">
        <v>-15.167045576139005</v>
      </c>
    </row>
    <row r="21" spans="5:9" x14ac:dyDescent="0.25">
      <c r="H21">
        <v>4.1500000000000004</v>
      </c>
      <c r="I21">
        <v>-15.086824919183572</v>
      </c>
    </row>
    <row r="22" spans="5:9" x14ac:dyDescent="0.25">
      <c r="H22">
        <v>3.85</v>
      </c>
      <c r="I22">
        <v>-15.086824919183572</v>
      </c>
    </row>
    <row r="23" spans="5:9" x14ac:dyDescent="0.25">
      <c r="H23">
        <v>3.85</v>
      </c>
      <c r="I23">
        <v>-15.167045576139005</v>
      </c>
    </row>
    <row r="24" spans="5:9" x14ac:dyDescent="0.25">
      <c r="H24" t="s">
        <v>179</v>
      </c>
      <c r="I24" t="s">
        <v>179</v>
      </c>
    </row>
    <row r="25" spans="5:9" x14ac:dyDescent="0.25">
      <c r="H25">
        <v>4.8499999999999996</v>
      </c>
      <c r="I25">
        <v>-9.5122395616016604</v>
      </c>
    </row>
    <row r="26" spans="5:9" x14ac:dyDescent="0.25">
      <c r="H26">
        <v>5.15</v>
      </c>
      <c r="I26">
        <v>-9.5122395616016604</v>
      </c>
    </row>
    <row r="27" spans="5:9" x14ac:dyDescent="0.25">
      <c r="H27">
        <v>5.15</v>
      </c>
      <c r="I27">
        <v>-9.4354846045323342</v>
      </c>
    </row>
    <row r="28" spans="5:9" x14ac:dyDescent="0.25">
      <c r="H28">
        <v>4.8499999999999996</v>
      </c>
      <c r="I28">
        <v>-9.4354846045323342</v>
      </c>
    </row>
    <row r="29" spans="5:9" x14ac:dyDescent="0.25">
      <c r="H29">
        <v>4.8499999999999996</v>
      </c>
      <c r="I29">
        <v>-9.5122395616016604</v>
      </c>
    </row>
    <row r="30" spans="5:9" x14ac:dyDescent="0.25">
      <c r="H30" t="s">
        <v>179</v>
      </c>
      <c r="I30" t="s">
        <v>179</v>
      </c>
    </row>
    <row r="31" spans="5:9" x14ac:dyDescent="0.25">
      <c r="H31">
        <v>5.85</v>
      </c>
      <c r="I31">
        <v>-35.966831186738176</v>
      </c>
    </row>
    <row r="32" spans="5:9" x14ac:dyDescent="0.25">
      <c r="H32">
        <v>6.15</v>
      </c>
      <c r="I32">
        <v>-35.966831186738176</v>
      </c>
    </row>
    <row r="33" spans="8:9" x14ac:dyDescent="0.25">
      <c r="H33">
        <v>6.15</v>
      </c>
      <c r="I33">
        <v>-35.677415190322392</v>
      </c>
    </row>
    <row r="34" spans="8:9" x14ac:dyDescent="0.25">
      <c r="H34">
        <v>5.85</v>
      </c>
      <c r="I34">
        <v>-35.677415190322392</v>
      </c>
    </row>
    <row r="35" spans="8:9" x14ac:dyDescent="0.25">
      <c r="H35">
        <v>5.85</v>
      </c>
      <c r="I35">
        <v>-35.966831186738176</v>
      </c>
    </row>
    <row r="36" spans="8:9" x14ac:dyDescent="0.25">
      <c r="H36" t="s">
        <v>179</v>
      </c>
      <c r="I36" t="s">
        <v>179</v>
      </c>
    </row>
    <row r="37" spans="8:9" x14ac:dyDescent="0.25">
      <c r="H37">
        <v>6.85</v>
      </c>
      <c r="I37">
        <v>-52.039135186000763</v>
      </c>
    </row>
    <row r="38" spans="8:9" x14ac:dyDescent="0.25">
      <c r="H38">
        <v>7.15</v>
      </c>
      <c r="I38">
        <v>-52.039135186000763</v>
      </c>
    </row>
    <row r="39" spans="8:9" x14ac:dyDescent="0.25">
      <c r="H39">
        <v>7.15</v>
      </c>
      <c r="I39">
        <v>-51.562935700352</v>
      </c>
    </row>
    <row r="40" spans="8:9" x14ac:dyDescent="0.25">
      <c r="H40">
        <v>6.85</v>
      </c>
      <c r="I40">
        <v>-51.562935700352</v>
      </c>
    </row>
    <row r="41" spans="8:9" x14ac:dyDescent="0.25">
      <c r="H41">
        <v>6.85</v>
      </c>
      <c r="I41">
        <v>-52.039135186000763</v>
      </c>
    </row>
    <row r="42" spans="8:9" x14ac:dyDescent="0.25">
      <c r="H42" t="s">
        <v>179</v>
      </c>
      <c r="I42" t="s">
        <v>179</v>
      </c>
    </row>
    <row r="43" spans="8:9" x14ac:dyDescent="0.25">
      <c r="H43">
        <v>7.85</v>
      </c>
      <c r="I43">
        <v>-12.118414548239947</v>
      </c>
    </row>
    <row r="44" spans="8:9" x14ac:dyDescent="0.25">
      <c r="H44">
        <v>8.15</v>
      </c>
      <c r="I44">
        <v>-12.118414548239947</v>
      </c>
    </row>
    <row r="45" spans="8:9" x14ac:dyDescent="0.25">
      <c r="H45">
        <v>8.15</v>
      </c>
      <c r="I45">
        <v>-12.059622731489611</v>
      </c>
    </row>
    <row r="46" spans="8:9" x14ac:dyDescent="0.25">
      <c r="H46">
        <v>7.85</v>
      </c>
      <c r="I46">
        <v>-12.059622731489611</v>
      </c>
    </row>
    <row r="47" spans="8:9" x14ac:dyDescent="0.25">
      <c r="H47">
        <v>7.85</v>
      </c>
      <c r="I47">
        <v>-12.118414548239947</v>
      </c>
    </row>
    <row r="48" spans="8:9" x14ac:dyDescent="0.25">
      <c r="H48" t="s">
        <v>179</v>
      </c>
      <c r="I48" t="s">
        <v>179</v>
      </c>
    </row>
    <row r="49" spans="8:9" x14ac:dyDescent="0.25">
      <c r="H49">
        <v>8.85</v>
      </c>
      <c r="I49">
        <v>-7.0892116665056051</v>
      </c>
    </row>
    <row r="50" spans="8:9" x14ac:dyDescent="0.25">
      <c r="H50">
        <v>9.15</v>
      </c>
      <c r="I50">
        <v>-7.0892116665056051</v>
      </c>
    </row>
    <row r="51" spans="8:9" x14ac:dyDescent="0.25">
      <c r="H51">
        <v>9.15</v>
      </c>
      <c r="I51">
        <v>-7.0525354190109155</v>
      </c>
    </row>
    <row r="52" spans="8:9" x14ac:dyDescent="0.25">
      <c r="H52">
        <v>8.85</v>
      </c>
      <c r="I52">
        <v>-7.0525354190109155</v>
      </c>
    </row>
    <row r="53" spans="8:9" x14ac:dyDescent="0.25">
      <c r="H53">
        <v>8.85</v>
      </c>
      <c r="I53">
        <v>-7.0892116665056051</v>
      </c>
    </row>
    <row r="54" spans="8:9" x14ac:dyDescent="0.25">
      <c r="H54" t="s">
        <v>179</v>
      </c>
      <c r="I54" t="s">
        <v>179</v>
      </c>
    </row>
    <row r="55" spans="8:9" x14ac:dyDescent="0.25">
      <c r="H55">
        <v>9.85</v>
      </c>
      <c r="I55">
        <v>-10.235219325547169</v>
      </c>
    </row>
    <row r="56" spans="8:9" x14ac:dyDescent="0.25">
      <c r="H56">
        <v>10.15</v>
      </c>
      <c r="I56">
        <v>-10.235219325547169</v>
      </c>
    </row>
    <row r="57" spans="8:9" x14ac:dyDescent="0.25">
      <c r="H57">
        <v>10.15</v>
      </c>
      <c r="I57">
        <v>-10.179676274917442</v>
      </c>
    </row>
    <row r="58" spans="8:9" x14ac:dyDescent="0.25">
      <c r="H58">
        <v>9.85</v>
      </c>
      <c r="I58">
        <v>-10.179676274917442</v>
      </c>
    </row>
    <row r="59" spans="8:9" x14ac:dyDescent="0.25">
      <c r="H59">
        <v>9.85</v>
      </c>
      <c r="I59">
        <v>-10.235219325547169</v>
      </c>
    </row>
    <row r="60" spans="8:9" x14ac:dyDescent="0.25">
      <c r="H60" t="s">
        <v>179</v>
      </c>
      <c r="I60" t="s">
        <v>179</v>
      </c>
    </row>
    <row r="61" spans="8:9" x14ac:dyDescent="0.25">
      <c r="H61">
        <v>10.85</v>
      </c>
      <c r="I61">
        <v>-11.704832786502763</v>
      </c>
    </row>
    <row r="62" spans="8:9" x14ac:dyDescent="0.25">
      <c r="H62">
        <v>11.15</v>
      </c>
      <c r="I62">
        <v>-11.704832786502763</v>
      </c>
    </row>
    <row r="63" spans="8:9" x14ac:dyDescent="0.25">
      <c r="H63">
        <v>11.15</v>
      </c>
      <c r="I63">
        <v>-11.639303334450222</v>
      </c>
    </row>
    <row r="64" spans="8:9" x14ac:dyDescent="0.25">
      <c r="H64">
        <v>10.85</v>
      </c>
      <c r="I64">
        <v>-11.639303334450222</v>
      </c>
    </row>
    <row r="65" spans="8:9" x14ac:dyDescent="0.25">
      <c r="H65">
        <v>10.85</v>
      </c>
      <c r="I65">
        <v>-11.704832786502763</v>
      </c>
    </row>
    <row r="66" spans="8:9" x14ac:dyDescent="0.25">
      <c r="H66" t="s">
        <v>179</v>
      </c>
      <c r="I66" t="s">
        <v>179</v>
      </c>
    </row>
    <row r="67" spans="8:9" x14ac:dyDescent="0.25">
      <c r="H67">
        <v>11.85</v>
      </c>
      <c r="I67">
        <v>-8.9452291634581105</v>
      </c>
    </row>
    <row r="68" spans="8:9" x14ac:dyDescent="0.25">
      <c r="H68">
        <v>12.15</v>
      </c>
      <c r="I68">
        <v>-8.9452291634581105</v>
      </c>
    </row>
    <row r="69" spans="8:9" x14ac:dyDescent="0.25">
      <c r="H69">
        <v>12.15</v>
      </c>
      <c r="I69">
        <v>-8.909017373885133</v>
      </c>
    </row>
    <row r="70" spans="8:9" x14ac:dyDescent="0.25">
      <c r="H70">
        <v>11.85</v>
      </c>
      <c r="I70">
        <v>-8.909017373885133</v>
      </c>
    </row>
    <row r="71" spans="8:9" x14ac:dyDescent="0.25">
      <c r="H71">
        <v>11.85</v>
      </c>
      <c r="I71">
        <v>-8.9452291634581105</v>
      </c>
    </row>
    <row r="72" spans="8:9" x14ac:dyDescent="0.25">
      <c r="H72" t="s">
        <v>179</v>
      </c>
      <c r="I72" t="s">
        <v>179</v>
      </c>
    </row>
    <row r="73" spans="8:9" x14ac:dyDescent="0.25">
      <c r="H73">
        <v>12.85</v>
      </c>
      <c r="I73">
        <v>-10.135251931522484</v>
      </c>
    </row>
    <row r="74" spans="8:9" x14ac:dyDescent="0.25">
      <c r="H74">
        <v>13.15</v>
      </c>
      <c r="I74">
        <v>-10.135251931522484</v>
      </c>
    </row>
    <row r="75" spans="8:9" x14ac:dyDescent="0.25">
      <c r="H75">
        <v>13.15</v>
      </c>
      <c r="I75">
        <v>-10.071619583879974</v>
      </c>
    </row>
    <row r="76" spans="8:9" x14ac:dyDescent="0.25">
      <c r="H76">
        <v>12.85</v>
      </c>
      <c r="I76">
        <v>-10.071619583879974</v>
      </c>
    </row>
    <row r="77" spans="8:9" x14ac:dyDescent="0.25">
      <c r="H77">
        <v>12.85</v>
      </c>
      <c r="I77">
        <v>-10.135251931522484</v>
      </c>
    </row>
    <row r="78" spans="8:9" x14ac:dyDescent="0.25">
      <c r="H78" t="s">
        <v>179</v>
      </c>
      <c r="I78" t="s">
        <v>179</v>
      </c>
    </row>
    <row r="79" spans="8:9" x14ac:dyDescent="0.25">
      <c r="H79">
        <v>13.85</v>
      </c>
      <c r="I79">
        <v>-9.5694880849444388</v>
      </c>
    </row>
    <row r="80" spans="8:9" x14ac:dyDescent="0.25">
      <c r="H80">
        <v>14.15</v>
      </c>
      <c r="I80">
        <v>-9.5694880849444388</v>
      </c>
    </row>
    <row r="81" spans="8:9" x14ac:dyDescent="0.25">
      <c r="H81">
        <v>14.15</v>
      </c>
      <c r="I81">
        <v>-9.5070476931331136</v>
      </c>
    </row>
    <row r="82" spans="8:9" x14ac:dyDescent="0.25">
      <c r="H82">
        <v>13.85</v>
      </c>
      <c r="I82">
        <v>-9.5070476931331136</v>
      </c>
    </row>
    <row r="83" spans="8:9" x14ac:dyDescent="0.25">
      <c r="H83">
        <v>13.85</v>
      </c>
      <c r="I83">
        <v>-9.5694880849444388</v>
      </c>
    </row>
    <row r="84" spans="8:9" x14ac:dyDescent="0.25">
      <c r="H84" t="s">
        <v>179</v>
      </c>
      <c r="I84" t="s">
        <v>179</v>
      </c>
    </row>
    <row r="85" spans="8:9" x14ac:dyDescent="0.25">
      <c r="H85">
        <v>14.85</v>
      </c>
      <c r="I85">
        <v>-13.275133527197962</v>
      </c>
    </row>
    <row r="86" spans="8:9" x14ac:dyDescent="0.25">
      <c r="H86">
        <v>15.15</v>
      </c>
      <c r="I86">
        <v>-13.275133527197962</v>
      </c>
    </row>
    <row r="87" spans="8:9" x14ac:dyDescent="0.25">
      <c r="H87">
        <v>15.15</v>
      </c>
      <c r="I87">
        <v>-13.210095411703744</v>
      </c>
    </row>
    <row r="88" spans="8:9" x14ac:dyDescent="0.25">
      <c r="H88">
        <v>14.85</v>
      </c>
      <c r="I88">
        <v>-13.210095411703744</v>
      </c>
    </row>
    <row r="89" spans="8:9" x14ac:dyDescent="0.25">
      <c r="H89">
        <v>14.85</v>
      </c>
      <c r="I89">
        <v>-13.275133527197962</v>
      </c>
    </row>
    <row r="90" spans="8:9" x14ac:dyDescent="0.25">
      <c r="H90" t="s">
        <v>179</v>
      </c>
      <c r="I90" t="s">
        <v>179</v>
      </c>
    </row>
    <row r="91" spans="8:9" x14ac:dyDescent="0.25">
      <c r="H91">
        <v>15.85</v>
      </c>
      <c r="I91">
        <v>-11.54642602832695</v>
      </c>
    </row>
    <row r="92" spans="8:9" x14ac:dyDescent="0.25">
      <c r="H92">
        <v>16.149999999999999</v>
      </c>
      <c r="I92">
        <v>-11.54642602832695</v>
      </c>
    </row>
    <row r="93" spans="8:9" x14ac:dyDescent="0.25">
      <c r="H93">
        <v>16.149999999999999</v>
      </c>
      <c r="I93">
        <v>-11.495386716008527</v>
      </c>
    </row>
    <row r="94" spans="8:9" x14ac:dyDescent="0.25">
      <c r="H94">
        <v>15.85</v>
      </c>
      <c r="I94">
        <v>-11.495386716008527</v>
      </c>
    </row>
    <row r="95" spans="8:9" x14ac:dyDescent="0.25">
      <c r="H95">
        <v>15.85</v>
      </c>
      <c r="I95">
        <v>-11.54642602832695</v>
      </c>
    </row>
    <row r="96" spans="8:9" x14ac:dyDescent="0.25">
      <c r="H96" t="s">
        <v>179</v>
      </c>
      <c r="I96" t="s">
        <v>179</v>
      </c>
    </row>
  </sheetData>
  <phoneticPr fontId="3"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3"/>
  <sheetViews>
    <sheetView topLeftCell="A13" workbookViewId="0">
      <selection activeCell="D34" sqref="D34"/>
    </sheetView>
  </sheetViews>
  <sheetFormatPr defaultRowHeight="14.4" x14ac:dyDescent="0.25"/>
  <cols>
    <col min="2" max="2" width="11.33203125" bestFit="1" customWidth="1"/>
    <col min="3" max="4" width="13.109375" bestFit="1" customWidth="1"/>
  </cols>
  <sheetData>
    <row r="1" spans="1:11" ht="18.600000000000001" x14ac:dyDescent="0.25">
      <c r="A1" s="138" t="s">
        <v>574</v>
      </c>
      <c r="B1" s="138"/>
      <c r="C1" s="138"/>
      <c r="D1" s="138"/>
      <c r="E1" s="138"/>
      <c r="F1" s="138"/>
      <c r="G1" s="138"/>
      <c r="H1" s="70"/>
      <c r="I1" s="70"/>
      <c r="J1" s="70"/>
      <c r="K1" s="70"/>
    </row>
    <row r="2" spans="1:11" x14ac:dyDescent="0.25">
      <c r="A2" s="69"/>
      <c r="B2" s="69"/>
      <c r="C2" s="69"/>
      <c r="D2" s="69"/>
      <c r="E2" s="69"/>
      <c r="F2" s="70"/>
      <c r="G2" s="70"/>
      <c r="H2" s="70"/>
      <c r="I2" s="70"/>
      <c r="J2" s="70"/>
      <c r="K2" s="70"/>
    </row>
    <row r="3" spans="1:11" ht="18.600000000000001" x14ac:dyDescent="0.25">
      <c r="B3" s="71" t="s">
        <v>151</v>
      </c>
      <c r="C3" s="71" t="s">
        <v>152</v>
      </c>
      <c r="D3" s="71" t="s">
        <v>153</v>
      </c>
      <c r="E3" s="71" t="s">
        <v>154</v>
      </c>
      <c r="F3" s="71" t="s">
        <v>155</v>
      </c>
      <c r="G3" s="72"/>
      <c r="H3" s="72"/>
      <c r="I3" s="72"/>
      <c r="J3" s="72"/>
      <c r="K3" s="72"/>
    </row>
    <row r="4" spans="1:11" x14ac:dyDescent="0.25">
      <c r="B4" s="73">
        <v>1</v>
      </c>
      <c r="C4" s="74">
        <v>1817717000</v>
      </c>
      <c r="D4" s="74">
        <v>2.0245319999999999E-3</v>
      </c>
      <c r="E4" s="75">
        <v>8.737515792273463</v>
      </c>
      <c r="F4" s="75">
        <v>0.19306738000000001</v>
      </c>
      <c r="G4" s="70"/>
      <c r="H4" s="70"/>
      <c r="I4" s="70"/>
      <c r="J4" s="70"/>
      <c r="K4" s="70"/>
    </row>
    <row r="5" spans="1:11" x14ac:dyDescent="0.25">
      <c r="B5" s="73">
        <v>2</v>
      </c>
      <c r="C5" s="74">
        <v>1817095000</v>
      </c>
      <c r="D5" s="74">
        <v>2.0251140000000002E-3</v>
      </c>
      <c r="E5" s="75">
        <v>9.0277611543322571</v>
      </c>
      <c r="F5" s="75">
        <v>0.29665779999999997</v>
      </c>
      <c r="G5" s="70"/>
      <c r="H5" s="70"/>
      <c r="I5" s="70"/>
      <c r="J5" s="70"/>
      <c r="K5" s="70"/>
    </row>
    <row r="6" spans="1:11" x14ac:dyDescent="0.25">
      <c r="B6" s="73">
        <v>3</v>
      </c>
      <c r="C6" s="74">
        <v>1813547000</v>
      </c>
      <c r="D6" s="74">
        <v>2.0246069999999999E-3</v>
      </c>
      <c r="E6" s="75">
        <v>8.7749185451159377</v>
      </c>
      <c r="F6" s="75">
        <v>0.24105600000000002</v>
      </c>
      <c r="G6" s="70"/>
      <c r="H6" s="70"/>
      <c r="I6" s="70"/>
      <c r="J6" s="70"/>
      <c r="K6" s="70"/>
    </row>
    <row r="7" spans="1:11" x14ac:dyDescent="0.25">
      <c r="B7" s="73">
        <v>4</v>
      </c>
      <c r="C7" s="74">
        <v>1813519000</v>
      </c>
      <c r="D7" s="74">
        <v>2.0246600000000002E-3</v>
      </c>
      <c r="E7" s="75">
        <v>8.8013498237916821</v>
      </c>
      <c r="F7" s="75">
        <v>0.21113380000000001</v>
      </c>
      <c r="G7" s="70"/>
      <c r="H7" s="70"/>
      <c r="I7" s="70"/>
      <c r="J7" s="70"/>
      <c r="K7" s="70"/>
    </row>
    <row r="8" spans="1:11" x14ac:dyDescent="0.25">
      <c r="B8" s="73">
        <v>5</v>
      </c>
      <c r="C8" s="74">
        <v>1825005000</v>
      </c>
      <c r="D8" s="74">
        <v>2.0246069999999999E-3</v>
      </c>
      <c r="E8" s="75">
        <v>8.7749185451159377</v>
      </c>
      <c r="F8" s="75">
        <v>0.18564167999999998</v>
      </c>
      <c r="G8" s="70"/>
      <c r="H8" s="70"/>
      <c r="I8" s="70"/>
      <c r="J8" s="70"/>
      <c r="K8" s="70"/>
    </row>
    <row r="9" spans="1:11" x14ac:dyDescent="0.25">
      <c r="B9" s="73">
        <v>6</v>
      </c>
      <c r="C9" s="74">
        <v>1842716000</v>
      </c>
      <c r="D9" s="74">
        <v>2.024667E-3</v>
      </c>
      <c r="E9" s="75">
        <v>8.8048407473900951</v>
      </c>
      <c r="F9" s="75">
        <v>0.26128200000000001</v>
      </c>
      <c r="G9" s="70"/>
      <c r="H9" s="70"/>
      <c r="I9" s="70"/>
      <c r="J9" s="70"/>
      <c r="K9" s="70"/>
    </row>
    <row r="10" spans="1:11" x14ac:dyDescent="0.25">
      <c r="B10" s="73">
        <v>7</v>
      </c>
      <c r="C10" s="74">
        <v>1833924000</v>
      </c>
      <c r="D10" s="74">
        <v>2.0246769999999999E-3</v>
      </c>
      <c r="E10" s="75">
        <v>8.8098277811025305</v>
      </c>
      <c r="F10" s="75">
        <v>0.17514229999999997</v>
      </c>
      <c r="G10" s="70"/>
      <c r="H10" s="70"/>
      <c r="I10" s="70"/>
      <c r="J10" s="70"/>
      <c r="K10" s="70"/>
    </row>
    <row r="11" spans="1:11" x14ac:dyDescent="0.25">
      <c r="B11" s="73">
        <v>8</v>
      </c>
      <c r="C11" s="74">
        <v>1833122000</v>
      </c>
      <c r="D11" s="74">
        <v>2.0245950000000001E-3</v>
      </c>
      <c r="E11" s="75">
        <v>8.7689341046611951</v>
      </c>
      <c r="F11" s="75">
        <v>0.23925040000000003</v>
      </c>
      <c r="G11" s="70"/>
      <c r="H11" s="70"/>
      <c r="I11" s="70"/>
      <c r="J11" s="70"/>
      <c r="K11" s="70"/>
    </row>
    <row r="12" spans="1:11" x14ac:dyDescent="0.25">
      <c r="B12" s="73">
        <v>9</v>
      </c>
      <c r="C12" s="74">
        <v>1820118000</v>
      </c>
      <c r="D12" s="74">
        <v>2.0252059999999999E-3</v>
      </c>
      <c r="E12" s="75">
        <v>9.0736418644855803</v>
      </c>
      <c r="F12" s="75">
        <v>0.18864024000000001</v>
      </c>
      <c r="G12" s="70"/>
      <c r="H12" s="70"/>
      <c r="I12" s="70"/>
      <c r="J12" s="70"/>
      <c r="K12" s="70"/>
    </row>
    <row r="13" spans="1:11" x14ac:dyDescent="0.25">
      <c r="B13" s="73">
        <v>10</v>
      </c>
      <c r="C13" s="74">
        <v>1818630000</v>
      </c>
      <c r="D13" s="74">
        <v>2.0249159999999999E-3</v>
      </c>
      <c r="E13" s="75">
        <v>8.9290178868274488</v>
      </c>
      <c r="F13" s="75">
        <v>0.22319680000000003</v>
      </c>
      <c r="G13" s="70"/>
      <c r="H13" s="70"/>
      <c r="I13" s="70"/>
      <c r="J13" s="70"/>
      <c r="K13" s="70"/>
    </row>
    <row r="14" spans="1:11" x14ac:dyDescent="0.25">
      <c r="B14" s="73">
        <v>11</v>
      </c>
      <c r="C14" s="74">
        <v>1827784000</v>
      </c>
      <c r="D14" s="74">
        <v>2.0252019999999998E-3</v>
      </c>
      <c r="E14" s="75">
        <v>9.0716470510007419</v>
      </c>
      <c r="F14" s="75">
        <v>0.18782922000000002</v>
      </c>
      <c r="G14" s="70"/>
      <c r="H14" s="70"/>
      <c r="I14" s="70"/>
      <c r="J14" s="70"/>
      <c r="K14" s="70"/>
    </row>
    <row r="15" spans="1:11" x14ac:dyDescent="0.25">
      <c r="B15" s="73">
        <v>12</v>
      </c>
      <c r="C15" s="74">
        <v>1818180000</v>
      </c>
      <c r="D15" s="74">
        <v>2.024741E-3</v>
      </c>
      <c r="E15" s="75">
        <v>8.8417447968615264</v>
      </c>
      <c r="F15" s="75">
        <v>0.2497508</v>
      </c>
      <c r="G15" s="70"/>
      <c r="H15" s="70"/>
      <c r="I15" s="70"/>
      <c r="J15" s="70"/>
      <c r="K15" s="70"/>
    </row>
    <row r="16" spans="1:11" x14ac:dyDescent="0.25">
      <c r="B16" s="73">
        <v>13</v>
      </c>
      <c r="C16" s="74">
        <v>1814060000</v>
      </c>
      <c r="D16" s="74">
        <v>2.025565E-3</v>
      </c>
      <c r="E16" s="75">
        <v>9.2526763747590373</v>
      </c>
      <c r="F16" s="75">
        <v>0.22070960000000001</v>
      </c>
      <c r="G16" s="70"/>
      <c r="H16" s="70"/>
      <c r="I16" s="70"/>
      <c r="J16" s="70"/>
      <c r="K16" s="70"/>
    </row>
    <row r="17" spans="1:11" x14ac:dyDescent="0.25">
      <c r="B17" s="73">
        <v>14</v>
      </c>
      <c r="C17" s="74">
        <v>1821755000</v>
      </c>
      <c r="D17" s="74">
        <v>2.0244909999999998E-3</v>
      </c>
      <c r="E17" s="75">
        <v>8.7170689540526851</v>
      </c>
      <c r="F17" s="75">
        <v>0.22017999999999999</v>
      </c>
      <c r="G17" s="70"/>
      <c r="H17" s="70"/>
      <c r="I17" s="70"/>
      <c r="J17" s="70"/>
      <c r="K17" s="70"/>
    </row>
    <row r="18" spans="1:11" x14ac:dyDescent="0.25">
      <c r="B18" s="73">
        <v>15</v>
      </c>
      <c r="C18" s="74">
        <v>1826385000</v>
      </c>
      <c r="D18" s="74">
        <v>2.0242979999999999E-3</v>
      </c>
      <c r="E18" s="75">
        <v>8.6208192034044266</v>
      </c>
      <c r="F18" s="75">
        <v>0.2016848</v>
      </c>
      <c r="G18" s="70"/>
      <c r="H18" s="70"/>
      <c r="I18" s="70"/>
      <c r="J18" s="70"/>
      <c r="K18" s="70"/>
    </row>
    <row r="19" spans="1:11" x14ac:dyDescent="0.25">
      <c r="B19" s="73">
        <v>16</v>
      </c>
      <c r="C19" s="74">
        <v>1822200000</v>
      </c>
      <c r="D19" s="74">
        <v>2.0241730000000002E-3</v>
      </c>
      <c r="E19" s="75">
        <v>8.5584812820002298</v>
      </c>
      <c r="F19" s="75">
        <v>0.23756059999999998</v>
      </c>
      <c r="G19" s="70"/>
      <c r="H19" s="70"/>
      <c r="I19" s="70"/>
      <c r="J19" s="70"/>
      <c r="K19" s="70"/>
    </row>
    <row r="20" spans="1:11" x14ac:dyDescent="0.25">
      <c r="B20" s="73">
        <v>17</v>
      </c>
      <c r="C20" s="74">
        <v>1648381000</v>
      </c>
      <c r="D20" s="74">
        <v>2.0242530000000002E-3</v>
      </c>
      <c r="E20" s="75">
        <v>8.5983775516990306</v>
      </c>
      <c r="F20" s="75">
        <v>0.16848350000000001</v>
      </c>
      <c r="G20" s="70"/>
      <c r="H20" s="70"/>
      <c r="I20" s="70"/>
      <c r="J20" s="70"/>
      <c r="K20" s="70"/>
    </row>
    <row r="21" spans="1:11" x14ac:dyDescent="0.25">
      <c r="B21" s="73">
        <v>18</v>
      </c>
      <c r="C21" s="74">
        <v>1819559000</v>
      </c>
      <c r="D21" s="74">
        <v>2.023824E-3</v>
      </c>
      <c r="E21" s="75">
        <v>8.3844338054392047</v>
      </c>
      <c r="F21" s="75">
        <v>0.16153866</v>
      </c>
      <c r="G21" s="70"/>
      <c r="H21" s="70"/>
      <c r="I21" s="70"/>
      <c r="J21" s="70"/>
      <c r="K21" s="70"/>
    </row>
    <row r="22" spans="1:11" x14ac:dyDescent="0.25">
      <c r="B22" s="76">
        <v>19</v>
      </c>
      <c r="C22" s="77">
        <v>1807240000</v>
      </c>
      <c r="D22" s="77">
        <v>2.0248499999999999E-3</v>
      </c>
      <c r="E22" s="78">
        <v>8.8961034643261421</v>
      </c>
      <c r="F22" s="78">
        <v>0.24653540000000002</v>
      </c>
      <c r="G22" s="70"/>
      <c r="H22" s="70"/>
      <c r="I22" s="70"/>
      <c r="J22" s="70"/>
      <c r="K22" s="70"/>
    </row>
    <row r="23" spans="1:11" x14ac:dyDescent="0.25">
      <c r="A23" s="70"/>
      <c r="B23" s="70"/>
      <c r="C23" s="70"/>
      <c r="D23" s="70"/>
      <c r="E23" s="70"/>
      <c r="F23" s="70"/>
      <c r="G23" s="70"/>
      <c r="H23" s="70"/>
      <c r="I23" s="70"/>
      <c r="J23" s="70"/>
      <c r="K23" s="70"/>
    </row>
    <row r="24" spans="1:11" x14ac:dyDescent="0.25">
      <c r="A24" s="70"/>
      <c r="B24" s="70"/>
      <c r="C24" s="70"/>
      <c r="D24" s="70"/>
      <c r="E24" s="70"/>
      <c r="F24" s="70"/>
      <c r="G24" s="70"/>
      <c r="H24" s="70"/>
      <c r="I24" s="70"/>
      <c r="J24" s="70"/>
      <c r="K24" s="70"/>
    </row>
    <row r="25" spans="1:11" x14ac:dyDescent="0.25">
      <c r="A25" s="70"/>
      <c r="B25" s="70"/>
      <c r="C25" s="70"/>
      <c r="D25" s="70"/>
      <c r="E25" s="70"/>
      <c r="F25" s="70"/>
      <c r="G25" s="70"/>
      <c r="H25" s="70"/>
      <c r="I25" s="70"/>
      <c r="J25" s="70"/>
      <c r="K25" s="70"/>
    </row>
    <row r="26" spans="1:11" x14ac:dyDescent="0.25">
      <c r="A26" s="70"/>
      <c r="B26" s="70"/>
      <c r="C26" s="70"/>
      <c r="D26" s="70"/>
      <c r="E26" s="70"/>
      <c r="F26" s="70"/>
      <c r="G26" s="70"/>
      <c r="H26" s="70"/>
      <c r="I26" s="70"/>
      <c r="J26" s="70"/>
      <c r="K26" s="70"/>
    </row>
    <row r="27" spans="1:11" x14ac:dyDescent="0.25">
      <c r="A27" s="70"/>
      <c r="B27" s="70"/>
      <c r="C27" s="70"/>
      <c r="D27" s="70"/>
      <c r="E27" s="70"/>
      <c r="F27" s="70"/>
      <c r="G27" s="70"/>
      <c r="H27" s="70"/>
      <c r="I27" s="70"/>
      <c r="J27" s="70"/>
      <c r="K27" s="70"/>
    </row>
    <row r="28" spans="1:11" x14ac:dyDescent="0.25">
      <c r="A28" s="70"/>
      <c r="B28" s="70"/>
      <c r="C28" s="70"/>
      <c r="D28" s="70"/>
      <c r="E28" s="70"/>
      <c r="F28" s="70"/>
      <c r="G28" s="70"/>
      <c r="H28" s="70"/>
      <c r="I28" s="70"/>
      <c r="J28" s="70"/>
      <c r="K28" s="70"/>
    </row>
    <row r="29" spans="1:11" x14ac:dyDescent="0.25">
      <c r="A29" s="70"/>
      <c r="B29" s="70"/>
      <c r="C29" s="70"/>
      <c r="D29" s="70"/>
      <c r="E29" s="70"/>
      <c r="F29" s="70"/>
      <c r="G29" s="70"/>
      <c r="H29" s="70"/>
      <c r="I29" s="70"/>
      <c r="J29" s="70"/>
      <c r="K29" s="70"/>
    </row>
    <row r="30" spans="1:11" x14ac:dyDescent="0.25">
      <c r="A30" s="70"/>
      <c r="B30" s="70"/>
      <c r="C30" s="70"/>
      <c r="D30" s="70"/>
      <c r="E30" s="70"/>
      <c r="F30" s="70"/>
      <c r="G30" s="70"/>
      <c r="H30" s="70"/>
      <c r="I30" s="70"/>
      <c r="J30" s="70"/>
      <c r="K30" s="70"/>
    </row>
    <row r="31" spans="1:11" x14ac:dyDescent="0.25">
      <c r="A31" s="70"/>
      <c r="B31" s="70"/>
      <c r="C31" s="70"/>
      <c r="D31" s="70"/>
      <c r="E31" s="70"/>
      <c r="F31" s="70"/>
      <c r="G31" s="70"/>
      <c r="H31" s="70"/>
      <c r="I31" s="70"/>
      <c r="J31" s="70"/>
      <c r="K31" s="70"/>
    </row>
    <row r="32" spans="1:11" x14ac:dyDescent="0.25">
      <c r="A32" s="70"/>
      <c r="B32" s="70"/>
      <c r="C32" s="70"/>
      <c r="D32" s="70"/>
      <c r="E32" s="70"/>
      <c r="F32" s="70"/>
      <c r="G32" s="70"/>
      <c r="H32" s="70"/>
      <c r="I32" s="70"/>
      <c r="J32" s="70"/>
      <c r="K32" s="70"/>
    </row>
    <row r="33" spans="1:11" x14ac:dyDescent="0.25">
      <c r="A33" s="70"/>
      <c r="B33" s="70"/>
      <c r="C33" s="70"/>
      <c r="D33" s="70"/>
      <c r="E33" s="70"/>
      <c r="F33" s="70"/>
      <c r="G33" s="70"/>
      <c r="H33" s="70"/>
      <c r="I33" s="70"/>
      <c r="J33" s="70"/>
      <c r="K33" s="70"/>
    </row>
  </sheetData>
  <mergeCells count="1">
    <mergeCell ref="A1:G1"/>
  </mergeCells>
  <phoneticPr fontId="3"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44"/>
  <sheetViews>
    <sheetView workbookViewId="0">
      <selection activeCell="N21" sqref="N21"/>
    </sheetView>
  </sheetViews>
  <sheetFormatPr defaultRowHeight="14.4" x14ac:dyDescent="0.25"/>
  <sheetData>
    <row r="1" spans="1:11" ht="15.6" x14ac:dyDescent="0.25">
      <c r="A1" s="1" t="s">
        <v>575</v>
      </c>
    </row>
    <row r="3" spans="1:11" x14ac:dyDescent="0.25">
      <c r="A3" s="139" t="s">
        <v>156</v>
      </c>
      <c r="B3" s="79" t="s">
        <v>98</v>
      </c>
      <c r="C3" s="79" t="s">
        <v>157</v>
      </c>
      <c r="D3" s="79" t="s">
        <v>101</v>
      </c>
      <c r="E3" s="79" t="s">
        <v>102</v>
      </c>
      <c r="F3" s="79" t="s">
        <v>103</v>
      </c>
      <c r="G3" s="79" t="s">
        <v>104</v>
      </c>
      <c r="H3" s="79" t="s">
        <v>106</v>
      </c>
      <c r="I3" s="79" t="s">
        <v>108</v>
      </c>
      <c r="J3" s="79" t="s">
        <v>110</v>
      </c>
      <c r="K3" s="79" t="s">
        <v>111</v>
      </c>
    </row>
    <row r="4" spans="1:11" x14ac:dyDescent="0.25">
      <c r="A4" s="140"/>
      <c r="B4" s="140" t="s">
        <v>158</v>
      </c>
      <c r="C4" s="140"/>
      <c r="D4" s="140"/>
      <c r="E4" s="140"/>
      <c r="F4" s="140"/>
      <c r="G4" s="140"/>
      <c r="H4" s="140"/>
      <c r="I4" s="140"/>
      <c r="J4" s="140"/>
      <c r="K4" s="80"/>
    </row>
    <row r="5" spans="1:11" x14ac:dyDescent="0.25">
      <c r="A5" s="8" t="s">
        <v>159</v>
      </c>
      <c r="B5" s="25">
        <v>162.82700708366281</v>
      </c>
      <c r="C5" s="25">
        <v>334.3284566413775</v>
      </c>
      <c r="D5" s="25">
        <v>138.46614388604505</v>
      </c>
      <c r="E5" s="25">
        <v>23.083202353647248</v>
      </c>
      <c r="F5" s="25">
        <v>2.1724548317887398</v>
      </c>
      <c r="G5" s="25">
        <v>25.621545026934111</v>
      </c>
      <c r="H5" s="25">
        <v>6.9968471782563428</v>
      </c>
      <c r="I5" s="25">
        <v>3.1246338319728153</v>
      </c>
      <c r="J5" s="25">
        <v>1.9206378224804257</v>
      </c>
      <c r="K5" s="33">
        <v>0.26960027714908491</v>
      </c>
    </row>
    <row r="6" spans="1:11" x14ac:dyDescent="0.25">
      <c r="A6" s="8" t="s">
        <v>160</v>
      </c>
      <c r="B6" s="25">
        <v>142.36810697740077</v>
      </c>
      <c r="C6" s="25">
        <v>292.41780656201576</v>
      </c>
      <c r="D6" s="25">
        <v>123.68012721808347</v>
      </c>
      <c r="E6" s="25">
        <v>20.968414981915171</v>
      </c>
      <c r="F6" s="25">
        <v>2.1073801941963248</v>
      </c>
      <c r="G6" s="25">
        <v>22.67099695516983</v>
      </c>
      <c r="H6" s="25">
        <v>6.950411969873123</v>
      </c>
      <c r="I6" s="25">
        <v>3.132832080200501</v>
      </c>
      <c r="J6" s="25">
        <v>1.9842786338756051</v>
      </c>
      <c r="K6" s="37">
        <v>0.27973279923017536</v>
      </c>
    </row>
    <row r="7" spans="1:11" x14ac:dyDescent="0.25">
      <c r="A7" s="8" t="s">
        <v>161</v>
      </c>
      <c r="B7" s="25">
        <v>126.47656941390404</v>
      </c>
      <c r="C7" s="25">
        <v>259.84431765861046</v>
      </c>
      <c r="D7" s="25">
        <v>111.74726822326534</v>
      </c>
      <c r="E7" s="25">
        <v>19.20860240590126</v>
      </c>
      <c r="F7" s="25">
        <v>2.0460907210146879</v>
      </c>
      <c r="G7" s="25">
        <v>20.329836084666532</v>
      </c>
      <c r="H7" s="25">
        <v>6.9045890409525832</v>
      </c>
      <c r="I7" s="25">
        <v>3.1410734618555889</v>
      </c>
      <c r="J7" s="25">
        <v>2.0522814909292961</v>
      </c>
      <c r="K7" s="37">
        <v>0.29065669520430987</v>
      </c>
    </row>
    <row r="8" spans="1:11" x14ac:dyDescent="0.25">
      <c r="A8" s="8" t="s">
        <v>162</v>
      </c>
      <c r="B8" s="25">
        <v>113.77650832395345</v>
      </c>
      <c r="C8" s="25">
        <v>233.80043243471764</v>
      </c>
      <c r="D8" s="25">
        <v>101.91440168148067</v>
      </c>
      <c r="E8" s="25">
        <v>17.721309127294358</v>
      </c>
      <c r="F8" s="25">
        <v>1.9882654909857893</v>
      </c>
      <c r="G8" s="25">
        <v>18.426944815672773</v>
      </c>
      <c r="H8" s="25">
        <v>6.8593663608359279</v>
      </c>
      <c r="I8" s="25">
        <v>3.1493583182426579</v>
      </c>
      <c r="J8" s="25">
        <v>2.1251107812379479</v>
      </c>
      <c r="K8" s="37">
        <v>0.30246844497947756</v>
      </c>
    </row>
    <row r="9" spans="1:11" x14ac:dyDescent="0.25">
      <c r="A9" s="8" t="s">
        <v>163</v>
      </c>
      <c r="B9" s="25">
        <v>103.39424370751371</v>
      </c>
      <c r="C9" s="25">
        <v>212.50164652388787</v>
      </c>
      <c r="D9" s="25">
        <v>93.672013133743135</v>
      </c>
      <c r="E9" s="25">
        <v>16.447782030186438</v>
      </c>
      <c r="F9" s="25">
        <v>1.9336188643856411</v>
      </c>
      <c r="G9" s="25">
        <v>16.849789127744963</v>
      </c>
      <c r="H9" s="25">
        <v>6.8147322120001235</v>
      </c>
      <c r="I9" s="25">
        <v>3.1576869942766921</v>
      </c>
      <c r="J9" s="25">
        <v>2.2032992365976165</v>
      </c>
      <c r="K9" s="37">
        <v>0.31528087585027315</v>
      </c>
    </row>
    <row r="10" spans="1:11" x14ac:dyDescent="0.25">
      <c r="A10" s="8" t="s">
        <v>164</v>
      </c>
      <c r="B10" s="25">
        <v>94.748327091509282</v>
      </c>
      <c r="C10" s="25">
        <v>194.75942408837918</v>
      </c>
      <c r="D10" s="25">
        <v>86.663084072806356</v>
      </c>
      <c r="E10" s="25">
        <v>15.345024635739552</v>
      </c>
      <c r="F10" s="25">
        <v>1.8818957642290139</v>
      </c>
      <c r="G10" s="25">
        <v>15.521324458292625</v>
      </c>
      <c r="H10" s="25">
        <v>6.7706751799358216</v>
      </c>
      <c r="I10" s="25">
        <v>3.1660598385309484</v>
      </c>
      <c r="J10" s="25">
        <v>2.2874609860820709</v>
      </c>
      <c r="K10" s="37">
        <v>0.32922677798921451</v>
      </c>
    </row>
    <row r="11" spans="1:11" x14ac:dyDescent="0.25">
      <c r="A11" s="8" t="s">
        <v>165</v>
      </c>
      <c r="B11" s="25">
        <v>87.436786897585179</v>
      </c>
      <c r="C11" s="25">
        <v>179.75157593500674</v>
      </c>
      <c r="D11" s="25">
        <v>80.630011723386119</v>
      </c>
      <c r="E11" s="25">
        <v>14.380846898770367</v>
      </c>
      <c r="F11" s="25">
        <v>1.8328676950923244</v>
      </c>
      <c r="G11" s="25">
        <v>14.387027875354207</v>
      </c>
      <c r="H11" s="25">
        <v>6.7271841434154123</v>
      </c>
      <c r="I11" s="25">
        <v>3.1744772032855839</v>
      </c>
      <c r="J11" s="25">
        <v>2.3783077195464308</v>
      </c>
      <c r="K11" s="37">
        <v>0.34446352389629581</v>
      </c>
    </row>
    <row r="12" spans="1:11" x14ac:dyDescent="0.25">
      <c r="A12" s="8" t="s">
        <v>166</v>
      </c>
      <c r="B12" s="25">
        <v>81.172840070755271</v>
      </c>
      <c r="C12" s="25">
        <v>166.89120773680204</v>
      </c>
      <c r="D12" s="25">
        <v>75.382256983199809</v>
      </c>
      <c r="E12" s="25">
        <v>13.530670899865653</v>
      </c>
      <c r="F12" s="25">
        <v>1.7863293684527088</v>
      </c>
      <c r="G12" s="25">
        <v>13.40722913250001</v>
      </c>
      <c r="H12" s="25">
        <v>6.6842482651337454</v>
      </c>
      <c r="I12" s="25">
        <v>3.1829394445770669</v>
      </c>
      <c r="J12" s="25">
        <v>2.476668862034868</v>
      </c>
      <c r="K12" s="37">
        <v>0.36117903283478592</v>
      </c>
    </row>
    <row r="13" spans="1:11" x14ac:dyDescent="0.25">
      <c r="A13" s="8" t="s">
        <v>167</v>
      </c>
      <c r="B13" s="25">
        <v>75.746389991064063</v>
      </c>
      <c r="C13" s="25">
        <v>155.74816886557832</v>
      </c>
      <c r="D13" s="25">
        <v>70.775854037481281</v>
      </c>
      <c r="E13" s="25">
        <v>12.775406350306076</v>
      </c>
      <c r="F13" s="25">
        <v>1.7420958294123368</v>
      </c>
      <c r="G13" s="25">
        <v>12.552375584948681</v>
      </c>
      <c r="H13" s="25">
        <v>6.6418569827050069</v>
      </c>
      <c r="I13" s="25">
        <v>3.1914469222483746</v>
      </c>
      <c r="J13" s="25">
        <v>2.5835169703574916</v>
      </c>
      <c r="K13" s="37">
        <v>0.37959956042370907</v>
      </c>
    </row>
    <row r="14" spans="1:11" x14ac:dyDescent="0.25">
      <c r="A14" s="81"/>
      <c r="B14" s="141" t="s">
        <v>168</v>
      </c>
      <c r="C14" s="141"/>
      <c r="D14" s="141"/>
      <c r="E14" s="141"/>
      <c r="F14" s="141"/>
      <c r="G14" s="141"/>
      <c r="H14" s="141"/>
      <c r="I14" s="141"/>
      <c r="J14" s="141"/>
      <c r="K14" s="79"/>
    </row>
    <row r="15" spans="1:11" x14ac:dyDescent="0.25">
      <c r="A15" s="8" t="s">
        <v>159</v>
      </c>
      <c r="B15" s="82">
        <v>60.796999212926359</v>
      </c>
      <c r="C15" s="82">
        <v>125.07461592873582</v>
      </c>
      <c r="D15" s="82">
        <v>58.725984012661662</v>
      </c>
      <c r="E15" s="82">
        <v>10.879644182928082</v>
      </c>
      <c r="F15" s="82">
        <v>1.6475050186901401</v>
      </c>
      <c r="G15" s="82">
        <v>10.264272774785102</v>
      </c>
      <c r="H15" s="82">
        <v>6.5559058690826273</v>
      </c>
      <c r="I15" s="82">
        <v>3.2083740186696872</v>
      </c>
      <c r="J15" s="82">
        <v>2.7865957975021751</v>
      </c>
      <c r="K15" s="37">
        <v>0.41448885809454611</v>
      </c>
    </row>
    <row r="16" spans="1:11" x14ac:dyDescent="0.25">
      <c r="A16" s="8" t="s">
        <v>160</v>
      </c>
      <c r="B16" s="82">
        <v>53.157973255649807</v>
      </c>
      <c r="C16" s="82">
        <v>109.39554835949605</v>
      </c>
      <c r="D16" s="82">
        <v>52.454968195479132</v>
      </c>
      <c r="E16" s="82">
        <v>9.8828962545212029</v>
      </c>
      <c r="F16" s="82">
        <v>1.5981549514509188</v>
      </c>
      <c r="G16" s="82">
        <v>9.0822507612075398</v>
      </c>
      <c r="H16" s="82">
        <v>6.5123970075317184</v>
      </c>
      <c r="I16" s="82">
        <v>3.2167919799498748</v>
      </c>
      <c r="J16" s="82">
        <v>2.8789303415310989</v>
      </c>
      <c r="K16" s="37">
        <v>0.43006680019245619</v>
      </c>
    </row>
    <row r="17" spans="1:11" x14ac:dyDescent="0.25">
      <c r="A17" s="8" t="s">
        <v>161</v>
      </c>
      <c r="B17" s="82">
        <v>47.224327394041147</v>
      </c>
      <c r="C17" s="82">
        <v>97.209578146309795</v>
      </c>
      <c r="D17" s="82">
        <v>47.394027904314854</v>
      </c>
      <c r="E17" s="82">
        <v>9.0534561117565993</v>
      </c>
      <c r="F17" s="82">
        <v>1.5516754052794195</v>
      </c>
      <c r="G17" s="82">
        <v>8.144355963714343</v>
      </c>
      <c r="H17" s="82">
        <v>6.4694618395917507</v>
      </c>
      <c r="I17" s="82">
        <v>3.2252542306333192</v>
      </c>
      <c r="J17" s="82">
        <v>2.9775936467445878</v>
      </c>
      <c r="K17" s="37">
        <v>0.44686141634101006</v>
      </c>
    </row>
    <row r="18" spans="1:11" x14ac:dyDescent="0.25">
      <c r="A18" s="8" t="s">
        <v>162</v>
      </c>
      <c r="B18" s="82">
        <v>42.482327784031035</v>
      </c>
      <c r="C18" s="82">
        <v>87.466378376854919</v>
      </c>
      <c r="D18" s="82">
        <v>43.223732212346221</v>
      </c>
      <c r="E18" s="82">
        <v>8.3524605818037578</v>
      </c>
      <c r="F18" s="82">
        <v>1.5078230060094739</v>
      </c>
      <c r="G18" s="82">
        <v>7.3820367895514849</v>
      </c>
      <c r="H18" s="82">
        <v>6.4270890927760469</v>
      </c>
      <c r="I18" s="82">
        <v>3.2337611211715616</v>
      </c>
      <c r="J18" s="82">
        <v>3.0832594791747012</v>
      </c>
      <c r="K18" s="37">
        <v>0.46502103668034839</v>
      </c>
    </row>
    <row r="19" spans="1:11" x14ac:dyDescent="0.25">
      <c r="A19" s="8" t="s">
        <v>163</v>
      </c>
      <c r="B19" s="82">
        <v>38.605756292486298</v>
      </c>
      <c r="C19" s="82">
        <v>79.498353476112129</v>
      </c>
      <c r="D19" s="82">
        <v>39.727986866256877</v>
      </c>
      <c r="E19" s="82">
        <v>7.7522179698135627</v>
      </c>
      <c r="F19" s="82">
        <v>1.4663811356143588</v>
      </c>
      <c r="G19" s="82">
        <v>6.7502108722550371</v>
      </c>
      <c r="H19" s="82">
        <v>6.3852677879998749</v>
      </c>
      <c r="I19" s="82">
        <v>3.2423130057233078</v>
      </c>
      <c r="J19" s="82">
        <v>3.1967007634023834</v>
      </c>
      <c r="K19" s="37">
        <v>0.48471912414972695</v>
      </c>
    </row>
    <row r="20" spans="1:11" x14ac:dyDescent="0.25">
      <c r="A20" s="8" t="s">
        <v>164</v>
      </c>
      <c r="B20" s="82">
        <v>35.377509362736099</v>
      </c>
      <c r="C20" s="82">
        <v>72.860863867431277</v>
      </c>
      <c r="D20" s="82">
        <v>36.755373890790487</v>
      </c>
      <c r="E20" s="82">
        <v>7.2324630463906727</v>
      </c>
      <c r="F20" s="82">
        <v>1.4271563536564789</v>
      </c>
      <c r="G20" s="82">
        <v>6.2180133125610668</v>
      </c>
      <c r="H20" s="82">
        <v>6.3439872300962659</v>
      </c>
      <c r="I20" s="82">
        <v>3.2509102422035783</v>
      </c>
      <c r="J20" s="82">
        <v>3.3188085208768938</v>
      </c>
      <c r="K20" s="37">
        <v>0.50615983301617817</v>
      </c>
    </row>
    <row r="21" spans="1:11" x14ac:dyDescent="0.25">
      <c r="A21" s="8" t="s">
        <v>165</v>
      </c>
      <c r="B21" s="82">
        <v>32.647497238967944</v>
      </c>
      <c r="C21" s="82">
        <v>67.246322818317566</v>
      </c>
      <c r="D21" s="82">
        <v>34.19663931209908</v>
      </c>
      <c r="E21" s="82">
        <v>6.7780239028691458</v>
      </c>
      <c r="F21" s="82">
        <v>1.3899753781179098</v>
      </c>
      <c r="G21" s="82">
        <v>5.763601624173524</v>
      </c>
      <c r="H21" s="82">
        <v>6.3032369986973729</v>
      </c>
      <c r="I21" s="82">
        <v>3.2595531923336383</v>
      </c>
      <c r="J21" s="82">
        <v>3.4506153210583297</v>
      </c>
      <c r="K21" s="37">
        <v>0.52958511090864313</v>
      </c>
    </row>
    <row r="22" spans="1:11" x14ac:dyDescent="0.25">
      <c r="A22" s="8" t="s">
        <v>166</v>
      </c>
      <c r="B22" s="82">
        <v>30.308639716978885</v>
      </c>
      <c r="C22" s="82">
        <v>62.435169052791807</v>
      </c>
      <c r="D22" s="82">
        <v>31.970972067200741</v>
      </c>
      <c r="E22" s="82">
        <v>6.3773164005373788</v>
      </c>
      <c r="F22" s="82">
        <v>1.3546825261891644</v>
      </c>
      <c r="G22" s="82">
        <v>5.3710834699999612</v>
      </c>
      <c r="H22" s="82">
        <v>6.2630069394650159</v>
      </c>
      <c r="I22" s="82">
        <v>3.2682422216917328</v>
      </c>
      <c r="J22" s="82">
        <v>3.5933245518605288</v>
      </c>
      <c r="K22" s="37">
        <v>0.55528386866085655</v>
      </c>
    </row>
    <row r="23" spans="1:11" x14ac:dyDescent="0.25">
      <c r="A23" s="13" t="s">
        <v>167</v>
      </c>
      <c r="B23" s="83">
        <v>28.282490080423464</v>
      </c>
      <c r="C23" s="83">
        <v>58.266480209794913</v>
      </c>
      <c r="D23" s="83">
        <v>30.017313662668489</v>
      </c>
      <c r="E23" s="83">
        <v>6.0213428472453101</v>
      </c>
      <c r="F23" s="83">
        <v>1.3211375352889689</v>
      </c>
      <c r="G23" s="83">
        <v>5.0286197354618762</v>
      </c>
      <c r="H23" s="83">
        <v>6.223287155654937</v>
      </c>
      <c r="I23" s="83">
        <v>3.2769776997646316</v>
      </c>
      <c r="J23" s="83">
        <v>3.7483472667825737</v>
      </c>
      <c r="K23" s="26">
        <v>0.58360395618661876</v>
      </c>
    </row>
    <row r="25" spans="1:11" ht="13.5" customHeight="1" x14ac:dyDescent="0.25">
      <c r="A25" s="142" t="s">
        <v>484</v>
      </c>
      <c r="B25" s="142"/>
      <c r="C25" s="142"/>
      <c r="D25" s="142"/>
      <c r="E25" s="142"/>
      <c r="F25" s="142"/>
      <c r="G25" s="142"/>
      <c r="H25" s="142"/>
      <c r="I25" s="142"/>
      <c r="J25" s="142"/>
      <c r="K25" s="142"/>
    </row>
    <row r="26" spans="1:11" ht="13.5" customHeight="1" x14ac:dyDescent="0.25">
      <c r="A26" s="142"/>
      <c r="B26" s="142"/>
      <c r="C26" s="142"/>
      <c r="D26" s="142"/>
      <c r="E26" s="142"/>
      <c r="F26" s="142"/>
      <c r="G26" s="142"/>
      <c r="H26" s="142"/>
      <c r="I26" s="142"/>
      <c r="J26" s="142"/>
      <c r="K26" s="142"/>
    </row>
    <row r="27" spans="1:11" ht="13.5" customHeight="1" x14ac:dyDescent="0.25">
      <c r="A27" s="142"/>
      <c r="B27" s="142"/>
      <c r="C27" s="142"/>
      <c r="D27" s="142"/>
      <c r="E27" s="142"/>
      <c r="F27" s="142"/>
      <c r="G27" s="142"/>
      <c r="H27" s="142"/>
      <c r="I27" s="142"/>
      <c r="J27" s="142"/>
      <c r="K27" s="142"/>
    </row>
    <row r="28" spans="1:11" ht="13.5" customHeight="1" x14ac:dyDescent="0.25">
      <c r="A28" s="142"/>
      <c r="B28" s="142"/>
      <c r="C28" s="142"/>
      <c r="D28" s="142"/>
      <c r="E28" s="142"/>
      <c r="F28" s="142"/>
      <c r="G28" s="142"/>
      <c r="H28" s="142"/>
      <c r="I28" s="142"/>
      <c r="J28" s="142"/>
      <c r="K28" s="142"/>
    </row>
    <row r="29" spans="1:11" ht="13.5" customHeight="1" x14ac:dyDescent="0.25">
      <c r="A29" s="142"/>
      <c r="B29" s="142"/>
      <c r="C29" s="142"/>
      <c r="D29" s="142"/>
      <c r="E29" s="142"/>
      <c r="F29" s="142"/>
      <c r="G29" s="142"/>
      <c r="H29" s="142"/>
      <c r="I29" s="142"/>
      <c r="J29" s="142"/>
      <c r="K29" s="142"/>
    </row>
    <row r="30" spans="1:11" ht="13.5" customHeight="1" x14ac:dyDescent="0.25">
      <c r="A30" s="142"/>
      <c r="B30" s="142"/>
      <c r="C30" s="142"/>
      <c r="D30" s="142"/>
      <c r="E30" s="142"/>
      <c r="F30" s="142"/>
      <c r="G30" s="142"/>
      <c r="H30" s="142"/>
      <c r="I30" s="142"/>
      <c r="J30" s="142"/>
      <c r="K30" s="142"/>
    </row>
    <row r="31" spans="1:11" ht="13.5" customHeight="1" x14ac:dyDescent="0.25">
      <c r="A31" s="142"/>
      <c r="B31" s="142"/>
      <c r="C31" s="142"/>
      <c r="D31" s="142"/>
      <c r="E31" s="142"/>
      <c r="F31" s="142"/>
      <c r="G31" s="142"/>
      <c r="H31" s="142"/>
      <c r="I31" s="142"/>
      <c r="J31" s="142"/>
      <c r="K31" s="142"/>
    </row>
    <row r="32" spans="1:11" ht="13.5" customHeight="1" x14ac:dyDescent="0.25">
      <c r="A32" s="142"/>
      <c r="B32" s="142"/>
      <c r="C32" s="142"/>
      <c r="D32" s="142"/>
      <c r="E32" s="142"/>
      <c r="F32" s="142"/>
      <c r="G32" s="142"/>
      <c r="H32" s="142"/>
      <c r="I32" s="142"/>
      <c r="J32" s="142"/>
      <c r="K32" s="142"/>
    </row>
    <row r="33" spans="1:11" ht="13.5" customHeight="1" x14ac:dyDescent="0.25">
      <c r="A33" s="142"/>
      <c r="B33" s="142"/>
      <c r="C33" s="142"/>
      <c r="D33" s="142"/>
      <c r="E33" s="142"/>
      <c r="F33" s="142"/>
      <c r="G33" s="142"/>
      <c r="H33" s="142"/>
      <c r="I33" s="142"/>
      <c r="J33" s="142"/>
      <c r="K33" s="142"/>
    </row>
    <row r="34" spans="1:11" ht="13.5" customHeight="1" x14ac:dyDescent="0.25">
      <c r="A34" s="142"/>
      <c r="B34" s="142"/>
      <c r="C34" s="142"/>
      <c r="D34" s="142"/>
      <c r="E34" s="142"/>
      <c r="F34" s="142"/>
      <c r="G34" s="142"/>
      <c r="H34" s="142"/>
      <c r="I34" s="142"/>
      <c r="J34" s="142"/>
      <c r="K34" s="142"/>
    </row>
    <row r="35" spans="1:11" ht="13.5" customHeight="1" x14ac:dyDescent="0.25">
      <c r="A35" s="142"/>
      <c r="B35" s="142"/>
      <c r="C35" s="142"/>
      <c r="D35" s="142"/>
      <c r="E35" s="142"/>
      <c r="F35" s="142"/>
      <c r="G35" s="142"/>
      <c r="H35" s="142"/>
      <c r="I35" s="142"/>
      <c r="J35" s="142"/>
      <c r="K35" s="142"/>
    </row>
    <row r="36" spans="1:11" ht="13.5" customHeight="1" x14ac:dyDescent="0.25">
      <c r="A36" s="142"/>
      <c r="B36" s="142"/>
      <c r="C36" s="142"/>
      <c r="D36" s="142"/>
      <c r="E36" s="142"/>
      <c r="F36" s="142"/>
      <c r="G36" s="142"/>
      <c r="H36" s="142"/>
      <c r="I36" s="142"/>
      <c r="J36" s="142"/>
      <c r="K36" s="142"/>
    </row>
    <row r="37" spans="1:11" ht="13.5" customHeight="1" x14ac:dyDescent="0.25">
      <c r="A37" s="142"/>
      <c r="B37" s="142"/>
      <c r="C37" s="142"/>
      <c r="D37" s="142"/>
      <c r="E37" s="142"/>
      <c r="F37" s="142"/>
      <c r="G37" s="142"/>
      <c r="H37" s="142"/>
      <c r="I37" s="142"/>
      <c r="J37" s="142"/>
      <c r="K37" s="142"/>
    </row>
    <row r="38" spans="1:11" ht="13.5" customHeight="1" x14ac:dyDescent="0.25">
      <c r="A38" s="142"/>
      <c r="B38" s="142"/>
      <c r="C38" s="142"/>
      <c r="D38" s="142"/>
      <c r="E38" s="142"/>
      <c r="F38" s="142"/>
      <c r="G38" s="142"/>
      <c r="H38" s="142"/>
      <c r="I38" s="142"/>
      <c r="J38" s="142"/>
      <c r="K38" s="142"/>
    </row>
    <row r="39" spans="1:11" ht="13.5" customHeight="1" x14ac:dyDescent="0.25">
      <c r="A39" s="142"/>
      <c r="B39" s="142"/>
      <c r="C39" s="142"/>
      <c r="D39" s="142"/>
      <c r="E39" s="142"/>
      <c r="F39" s="142"/>
      <c r="G39" s="142"/>
      <c r="H39" s="142"/>
      <c r="I39" s="142"/>
      <c r="J39" s="142"/>
      <c r="K39" s="142"/>
    </row>
    <row r="40" spans="1:11" ht="13.5" customHeight="1" x14ac:dyDescent="0.25">
      <c r="A40" s="142"/>
      <c r="B40" s="142"/>
      <c r="C40" s="142"/>
      <c r="D40" s="142"/>
      <c r="E40" s="142"/>
      <c r="F40" s="142"/>
      <c r="G40" s="142"/>
      <c r="H40" s="142"/>
      <c r="I40" s="142"/>
      <c r="J40" s="142"/>
      <c r="K40" s="142"/>
    </row>
    <row r="41" spans="1:11" ht="13.5" customHeight="1" x14ac:dyDescent="0.25">
      <c r="A41" s="142"/>
      <c r="B41" s="142"/>
      <c r="C41" s="142"/>
      <c r="D41" s="142"/>
      <c r="E41" s="142"/>
      <c r="F41" s="142"/>
      <c r="G41" s="142"/>
      <c r="H41" s="142"/>
      <c r="I41" s="142"/>
      <c r="J41" s="142"/>
      <c r="K41" s="142"/>
    </row>
    <row r="42" spans="1:11" x14ac:dyDescent="0.25">
      <c r="A42" s="142"/>
      <c r="B42" s="142"/>
      <c r="C42" s="142"/>
      <c r="D42" s="142"/>
      <c r="E42" s="142"/>
      <c r="F42" s="142"/>
      <c r="G42" s="142"/>
      <c r="H42" s="142"/>
      <c r="I42" s="142"/>
      <c r="J42" s="142"/>
      <c r="K42" s="142"/>
    </row>
    <row r="43" spans="1:11" x14ac:dyDescent="0.25">
      <c r="A43" s="142"/>
      <c r="B43" s="142"/>
      <c r="C43" s="142"/>
      <c r="D43" s="142"/>
      <c r="E43" s="142"/>
      <c r="F43" s="142"/>
      <c r="G43" s="142"/>
      <c r="H43" s="142"/>
      <c r="I43" s="142"/>
      <c r="J43" s="142"/>
      <c r="K43" s="142"/>
    </row>
    <row r="44" spans="1:11" x14ac:dyDescent="0.25">
      <c r="A44" s="142"/>
      <c r="B44" s="142"/>
      <c r="C44" s="142"/>
      <c r="D44" s="142"/>
      <c r="E44" s="142"/>
      <c r="F44" s="142"/>
      <c r="G44" s="142"/>
      <c r="H44" s="142"/>
      <c r="I44" s="142"/>
      <c r="J44" s="142"/>
      <c r="K44" s="142"/>
    </row>
  </sheetData>
  <mergeCells count="4">
    <mergeCell ref="A3:A4"/>
    <mergeCell ref="B4:J4"/>
    <mergeCell ref="B14:J14"/>
    <mergeCell ref="A25:K44"/>
  </mergeCells>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11</vt:i4>
      </vt:variant>
    </vt:vector>
  </HeadingPairs>
  <TitlesOfParts>
    <vt:vector size="11" baseType="lpstr">
      <vt:lpstr>Table 1</vt:lpstr>
      <vt:lpstr>Table 2</vt:lpstr>
      <vt:lpstr>Table 3</vt:lpstr>
      <vt:lpstr>Table 4</vt:lpstr>
      <vt:lpstr>PlotDat2</vt:lpstr>
      <vt:lpstr>PlotDat3</vt:lpstr>
      <vt:lpstr>PlotDat4</vt:lpstr>
      <vt:lpstr>Table 5</vt:lpstr>
      <vt:lpstr>Table 6</vt:lpstr>
      <vt:lpstr>Table 7</vt:lpstr>
      <vt:lpstr>Table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2021-05-26T17:05:17Z</dcterms:modified>
</cp:coreProperties>
</file>