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83F7E39B-5376-43BD-A7ED-965711DB0E53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Table S1" sheetId="1" r:id="rId1"/>
    <sheet name="Table S2" sheetId="2" r:id="rId2"/>
    <sheet name="Table S3" sheetId="4" r:id="rId3"/>
    <sheet name="Table S4" sheetId="5" r:id="rId4"/>
    <sheet name="Table S5 " sheetId="3" r:id="rId5"/>
    <sheet name="Table S6 " sheetId="7" r:id="rId6"/>
    <sheet name="Table S7" sheetId="6" r:id="rId7"/>
    <sheet name="Sheet1" sheetId="8" r:id="rId8"/>
  </sheets>
  <definedNames>
    <definedName name="OLE_LINK48" localSheetId="6">'Table S7'!$A$286</definedName>
  </definedNames>
  <calcPr calcId="191029"/>
</workbook>
</file>

<file path=xl/calcChain.xml><?xml version="1.0" encoding="utf-8"?>
<calcChain xmlns="http://schemas.openxmlformats.org/spreadsheetml/2006/main">
  <c r="I111" i="7" l="1"/>
  <c r="G111" i="7"/>
  <c r="H111" i="7" s="1"/>
  <c r="I110" i="7"/>
  <c r="G110" i="7"/>
  <c r="H110" i="7" s="1"/>
  <c r="I109" i="7"/>
  <c r="G109" i="7"/>
  <c r="H109" i="7" s="1"/>
  <c r="I108" i="7"/>
  <c r="G108" i="7"/>
  <c r="H108" i="7" s="1"/>
  <c r="I107" i="7"/>
  <c r="G107" i="7"/>
  <c r="H107" i="7" s="1"/>
  <c r="I106" i="7"/>
  <c r="G106" i="7"/>
  <c r="H106" i="7" s="1"/>
  <c r="I105" i="7"/>
  <c r="G105" i="7"/>
  <c r="H105" i="7" s="1"/>
  <c r="I104" i="7"/>
  <c r="G104" i="7"/>
  <c r="H104" i="7" s="1"/>
  <c r="I103" i="7"/>
  <c r="G103" i="7"/>
  <c r="H103" i="7" s="1"/>
  <c r="I102" i="7"/>
  <c r="G102" i="7"/>
  <c r="H102" i="7" s="1"/>
  <c r="I100" i="7"/>
  <c r="G100" i="7"/>
  <c r="H100" i="7" s="1"/>
  <c r="I99" i="7"/>
  <c r="G99" i="7"/>
  <c r="H99" i="7" s="1"/>
  <c r="I98" i="7"/>
  <c r="G98" i="7"/>
  <c r="H98" i="7" s="1"/>
  <c r="I97" i="7"/>
  <c r="G97" i="7"/>
  <c r="H97" i="7" s="1"/>
  <c r="I96" i="7"/>
  <c r="G96" i="7"/>
  <c r="H96" i="7" s="1"/>
  <c r="I95" i="7"/>
  <c r="G95" i="7"/>
  <c r="H95" i="7" s="1"/>
  <c r="I94" i="7"/>
  <c r="G94" i="7"/>
  <c r="H94" i="7" s="1"/>
  <c r="I93" i="7"/>
  <c r="G93" i="7"/>
  <c r="H93" i="7" s="1"/>
  <c r="I92" i="7"/>
  <c r="G92" i="7"/>
  <c r="H92" i="7" s="1"/>
  <c r="I91" i="7"/>
  <c r="G91" i="7"/>
  <c r="H91" i="7" s="1"/>
  <c r="I90" i="7"/>
  <c r="G90" i="7"/>
  <c r="H90" i="7" s="1"/>
  <c r="I89" i="7"/>
  <c r="G89" i="7"/>
  <c r="H89" i="7" s="1"/>
  <c r="I88" i="7"/>
  <c r="G88" i="7"/>
  <c r="H88" i="7" s="1"/>
  <c r="I87" i="7"/>
  <c r="G87" i="7"/>
  <c r="H87" i="7" s="1"/>
  <c r="I86" i="7"/>
  <c r="G86" i="7"/>
  <c r="H86" i="7" s="1"/>
  <c r="I85" i="7"/>
  <c r="G85" i="7"/>
  <c r="H85" i="7" s="1"/>
  <c r="I84" i="7"/>
  <c r="G84" i="7"/>
  <c r="H84" i="7" s="1"/>
  <c r="I83" i="7"/>
  <c r="G83" i="7"/>
  <c r="H83" i="7" s="1"/>
  <c r="I82" i="7"/>
  <c r="G82" i="7"/>
  <c r="H82" i="7" s="1"/>
  <c r="I81" i="7"/>
  <c r="G81" i="7"/>
  <c r="H81" i="7" s="1"/>
  <c r="I80" i="7"/>
  <c r="G80" i="7"/>
  <c r="H80" i="7" s="1"/>
  <c r="I79" i="7"/>
  <c r="G79" i="7"/>
  <c r="H79" i="7" s="1"/>
  <c r="I78" i="7"/>
  <c r="G78" i="7"/>
  <c r="H78" i="7" s="1"/>
  <c r="I77" i="7"/>
  <c r="G77" i="7"/>
  <c r="H77" i="7" s="1"/>
  <c r="I76" i="7"/>
  <c r="G76" i="7"/>
  <c r="H76" i="7" s="1"/>
  <c r="I75" i="7"/>
  <c r="G75" i="7"/>
  <c r="H75" i="7" s="1"/>
  <c r="I74" i="7"/>
  <c r="G74" i="7"/>
  <c r="H74" i="7" s="1"/>
  <c r="I73" i="7"/>
  <c r="G73" i="7"/>
  <c r="H73" i="7" s="1"/>
  <c r="I72" i="7"/>
  <c r="G72" i="7"/>
  <c r="H72" i="7" s="1"/>
  <c r="I71" i="7"/>
  <c r="G71" i="7"/>
  <c r="H71" i="7" s="1"/>
  <c r="I69" i="7"/>
  <c r="G69" i="7"/>
  <c r="H69" i="7" s="1"/>
  <c r="I68" i="7"/>
  <c r="G68" i="7"/>
  <c r="H68" i="7" s="1"/>
  <c r="I67" i="7"/>
  <c r="G67" i="7"/>
  <c r="H67" i="7" s="1"/>
  <c r="I66" i="7"/>
  <c r="G66" i="7"/>
  <c r="H66" i="7" s="1"/>
  <c r="I65" i="7"/>
  <c r="G65" i="7"/>
  <c r="H65" i="7" s="1"/>
  <c r="I64" i="7"/>
  <c r="G64" i="7"/>
  <c r="H64" i="7" s="1"/>
  <c r="I63" i="7"/>
  <c r="G63" i="7"/>
  <c r="H63" i="7" s="1"/>
  <c r="I62" i="7"/>
  <c r="G62" i="7"/>
  <c r="H62" i="7" s="1"/>
  <c r="I61" i="7"/>
  <c r="G61" i="7"/>
  <c r="H61" i="7" s="1"/>
  <c r="I60" i="7"/>
  <c r="G60" i="7"/>
  <c r="H60" i="7" s="1"/>
  <c r="I59" i="7"/>
  <c r="G59" i="7"/>
  <c r="H59" i="7" s="1"/>
  <c r="I58" i="7"/>
  <c r="G58" i="7"/>
  <c r="H58" i="7" s="1"/>
  <c r="I57" i="7"/>
  <c r="G57" i="7"/>
  <c r="H57" i="7" s="1"/>
  <c r="I56" i="7"/>
  <c r="G56" i="7"/>
  <c r="H56" i="7" s="1"/>
  <c r="I55" i="7"/>
  <c r="G55" i="7"/>
  <c r="H55" i="7" s="1"/>
  <c r="I54" i="7"/>
  <c r="G54" i="7"/>
  <c r="H54" i="7" s="1"/>
  <c r="I53" i="7"/>
  <c r="G53" i="7"/>
  <c r="H53" i="7" s="1"/>
  <c r="I52" i="7"/>
  <c r="G52" i="7"/>
  <c r="H52" i="7" s="1"/>
  <c r="I51" i="7"/>
  <c r="G51" i="7"/>
  <c r="H51" i="7" s="1"/>
  <c r="I50" i="7"/>
  <c r="G50" i="7"/>
  <c r="H50" i="7" s="1"/>
  <c r="I49" i="7"/>
  <c r="G49" i="7"/>
  <c r="H49" i="7" s="1"/>
  <c r="I48" i="7"/>
  <c r="G48" i="7"/>
  <c r="H48" i="7" s="1"/>
  <c r="I47" i="7"/>
  <c r="G47" i="7"/>
  <c r="H47" i="7" s="1"/>
  <c r="I46" i="7"/>
  <c r="G46" i="7"/>
  <c r="H46" i="7" s="1"/>
  <c r="I45" i="7"/>
  <c r="G45" i="7"/>
  <c r="H45" i="7" s="1"/>
  <c r="I44" i="7"/>
  <c r="G44" i="7"/>
  <c r="H44" i="7" s="1"/>
  <c r="I43" i="7"/>
  <c r="G43" i="7"/>
  <c r="H43" i="7" s="1"/>
  <c r="I42" i="7"/>
  <c r="G42" i="7"/>
  <c r="H42" i="7" s="1"/>
  <c r="I41" i="7"/>
  <c r="G41" i="7"/>
  <c r="H41" i="7" s="1"/>
  <c r="I40" i="7"/>
  <c r="G40" i="7"/>
  <c r="H40" i="7" s="1"/>
  <c r="I39" i="7"/>
  <c r="G39" i="7"/>
  <c r="H39" i="7" s="1"/>
  <c r="I38" i="7"/>
  <c r="G38" i="7"/>
  <c r="H38" i="7" s="1"/>
  <c r="I37" i="7"/>
  <c r="G37" i="7"/>
  <c r="H37" i="7" s="1"/>
  <c r="I36" i="7"/>
  <c r="G36" i="7"/>
  <c r="H36" i="7" s="1"/>
  <c r="I35" i="7"/>
  <c r="G35" i="7"/>
  <c r="H35" i="7" s="1"/>
  <c r="I34" i="7"/>
  <c r="G34" i="7"/>
  <c r="H34" i="7" s="1"/>
  <c r="I33" i="7"/>
  <c r="G33" i="7"/>
  <c r="H33" i="7" s="1"/>
  <c r="I32" i="7"/>
  <c r="G32" i="7"/>
  <c r="H32" i="7" s="1"/>
  <c r="I31" i="7"/>
  <c r="G31" i="7"/>
  <c r="H31" i="7" s="1"/>
  <c r="I30" i="7"/>
  <c r="G30" i="7"/>
  <c r="H30" i="7" s="1"/>
  <c r="I29" i="7"/>
  <c r="G29" i="7"/>
  <c r="H29" i="7" s="1"/>
  <c r="I28" i="7"/>
  <c r="G28" i="7"/>
  <c r="H28" i="7" s="1"/>
  <c r="I27" i="7"/>
  <c r="G27" i="7"/>
  <c r="H27" i="7" s="1"/>
  <c r="I26" i="7"/>
  <c r="G26" i="7"/>
  <c r="H26" i="7" s="1"/>
  <c r="I25" i="7"/>
  <c r="G25" i="7"/>
  <c r="H25" i="7" s="1"/>
  <c r="I23" i="7"/>
  <c r="G23" i="7"/>
  <c r="H23" i="7" s="1"/>
  <c r="I22" i="7"/>
  <c r="G22" i="7"/>
  <c r="H22" i="7" s="1"/>
  <c r="I21" i="7"/>
  <c r="G21" i="7"/>
  <c r="H21" i="7" s="1"/>
  <c r="I20" i="7"/>
  <c r="G20" i="7"/>
  <c r="H20" i="7" s="1"/>
  <c r="I19" i="7"/>
  <c r="G19" i="7"/>
  <c r="H19" i="7" s="1"/>
  <c r="I18" i="7"/>
  <c r="G18" i="7"/>
  <c r="H18" i="7" s="1"/>
  <c r="I17" i="7"/>
  <c r="G17" i="7"/>
  <c r="H17" i="7" s="1"/>
  <c r="I16" i="7"/>
  <c r="G16" i="7"/>
  <c r="H16" i="7" s="1"/>
  <c r="I15" i="7"/>
  <c r="G15" i="7"/>
  <c r="H15" i="7" s="1"/>
  <c r="I14" i="7"/>
  <c r="G14" i="7"/>
  <c r="H14" i="7" s="1"/>
  <c r="I13" i="7"/>
  <c r="G13" i="7"/>
  <c r="H13" i="7" s="1"/>
  <c r="I12" i="7"/>
  <c r="G12" i="7"/>
  <c r="H12" i="7" s="1"/>
  <c r="I11" i="7"/>
  <c r="G11" i="7"/>
  <c r="H11" i="7" s="1"/>
  <c r="I10" i="7"/>
  <c r="G10" i="7"/>
  <c r="H10" i="7" s="1"/>
  <c r="I9" i="7"/>
  <c r="G9" i="7"/>
  <c r="H9" i="7" s="1"/>
  <c r="I8" i="7"/>
  <c r="G8" i="7"/>
  <c r="H8" i="7" s="1"/>
  <c r="I7" i="7"/>
  <c r="G7" i="7"/>
  <c r="H7" i="7" s="1"/>
  <c r="I6" i="7"/>
  <c r="G6" i="7"/>
  <c r="H6" i="7" s="1"/>
  <c r="I5" i="7"/>
  <c r="G5" i="7"/>
  <c r="H5" i="7" s="1"/>
  <c r="I4" i="7"/>
  <c r="G4" i="7"/>
  <c r="H4" i="7" s="1"/>
  <c r="D301" i="1" l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00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69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40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13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188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61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37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2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9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6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32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5" i="1"/>
</calcChain>
</file>

<file path=xl/sharedStrings.xml><?xml version="1.0" encoding="utf-8"?>
<sst xmlns="http://schemas.openxmlformats.org/spreadsheetml/2006/main" count="1835" uniqueCount="747">
  <si>
    <t>Spot No.</t>
  </si>
  <si>
    <t>Th</t>
  </si>
  <si>
    <t>U</t>
  </si>
  <si>
    <t>Th/U</t>
  </si>
  <si>
    <t>(ppm)</t>
  </si>
  <si>
    <t>Ratio</t>
  </si>
  <si>
    <t>Age(Ma)</t>
  </si>
  <si>
    <t>1σ</t>
    <phoneticPr fontId="1" type="noConversion"/>
  </si>
  <si>
    <t>1σ</t>
    <phoneticPr fontId="1" type="noConversion"/>
  </si>
  <si>
    <t>CR-1-1</t>
  </si>
  <si>
    <t>CR-1-3</t>
  </si>
  <si>
    <t>CR-1-4</t>
  </si>
  <si>
    <t>CR-1-7</t>
  </si>
  <si>
    <t>CR-1-8</t>
  </si>
  <si>
    <t>CR-1-9</t>
  </si>
  <si>
    <t>CR-1-10</t>
  </si>
  <si>
    <t>CR-1-11</t>
  </si>
  <si>
    <t>CR-1-12</t>
  </si>
  <si>
    <t>CR-1-13</t>
  </si>
  <si>
    <t>CR-1-14</t>
  </si>
  <si>
    <t>CR-1-15</t>
  </si>
  <si>
    <t>CR-1-17</t>
  </si>
  <si>
    <t>CR-1-18</t>
  </si>
  <si>
    <t>CR-1-19</t>
  </si>
  <si>
    <t>CR-1-20</t>
  </si>
  <si>
    <t>CR-1-21</t>
  </si>
  <si>
    <t>CR-1-22</t>
  </si>
  <si>
    <t>CR-1-23</t>
  </si>
  <si>
    <t>CR-1-24</t>
  </si>
  <si>
    <t>CR-1-25</t>
  </si>
  <si>
    <t>CR-1-26</t>
  </si>
  <si>
    <t>CR-1-27</t>
  </si>
  <si>
    <t>CR-1-28</t>
  </si>
  <si>
    <t>CR-1-29</t>
  </si>
  <si>
    <t>CR-1-30</t>
  </si>
  <si>
    <t>Medium-grained biotite granite, CR-1, coordinate: N4°10'28.03'' E103°10'48.99''</t>
    <phoneticPr fontId="3" type="noConversion"/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</si>
  <si>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</t>
    </r>
  </si>
  <si>
    <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</si>
  <si>
    <t>Medium-grained biotite granite, KT-2(1), coordinate: N4°18'9.32'' E103°7'46.46''</t>
    <phoneticPr fontId="1" type="noConversion"/>
  </si>
  <si>
    <t>KT-2(1)-1</t>
    <phoneticPr fontId="1" type="noConversion"/>
  </si>
  <si>
    <t>KT-2(1)-2</t>
  </si>
  <si>
    <t>KT-2(1)-3</t>
  </si>
  <si>
    <t>KT-2(1)-4</t>
  </si>
  <si>
    <t>KT-2(1)-5</t>
  </si>
  <si>
    <t>KT-2(1)-6</t>
  </si>
  <si>
    <t>KT-2(1)-7</t>
  </si>
  <si>
    <t>KT-2(1)-8</t>
  </si>
  <si>
    <t>KT-2(1)-9</t>
  </si>
  <si>
    <t>KT-2(1)-10</t>
  </si>
  <si>
    <t>KT-2(1)-11</t>
  </si>
  <si>
    <t>KT-2(1)-12</t>
  </si>
  <si>
    <t>KT-2(1)-13</t>
  </si>
  <si>
    <t>KT-2(1)-14</t>
  </si>
  <si>
    <t>KT-2(1)-15</t>
  </si>
  <si>
    <t>KT-2(1)-16</t>
  </si>
  <si>
    <t>KT-2(1)-17</t>
  </si>
  <si>
    <t>KT-2(1)-18</t>
  </si>
  <si>
    <t>KT-2(1)-19</t>
  </si>
  <si>
    <t>KT-2(1)-20</t>
  </si>
  <si>
    <t>KT-2(1)-22</t>
  </si>
  <si>
    <t>KT-2(1)-23</t>
  </si>
  <si>
    <t>KT-2(1)-24</t>
  </si>
  <si>
    <t>KT-2(1)-25</t>
  </si>
  <si>
    <t>KT-2(1)-26</t>
  </si>
  <si>
    <t>KT-2(1)-27</t>
  </si>
  <si>
    <t>KT-2(1)-28</t>
  </si>
  <si>
    <t>KT-2(1)-29</t>
  </si>
  <si>
    <t>KT-2(1)-30</t>
  </si>
  <si>
    <t>KT-3(2)-1</t>
  </si>
  <si>
    <t>KT-3(2)-2</t>
  </si>
  <si>
    <t>KT-3(2)-3</t>
  </si>
  <si>
    <t>KT-3(2)-4</t>
  </si>
  <si>
    <t>KT-3(2)-5</t>
  </si>
  <si>
    <t>KT-3(2)-6</t>
  </si>
  <si>
    <t>KT-3(2)-7</t>
  </si>
  <si>
    <t>KT-3(2)-8</t>
  </si>
  <si>
    <t>KT-3(2)-9</t>
  </si>
  <si>
    <t>KT-3(2)-10</t>
  </si>
  <si>
    <t>KT-3(2)-11</t>
  </si>
  <si>
    <t>KT-3(2)-12</t>
  </si>
  <si>
    <t>KT-3(2)-13</t>
  </si>
  <si>
    <t>KT-3(2)-14</t>
  </si>
  <si>
    <t>KT-3(2)-15</t>
  </si>
  <si>
    <t>KT-3(2)-16</t>
  </si>
  <si>
    <t>KT-3(2)-17</t>
  </si>
  <si>
    <t>KT-3(2)-18</t>
  </si>
  <si>
    <t>KT-3(2)-20</t>
  </si>
  <si>
    <t>KT-3(2)-21</t>
  </si>
  <si>
    <t>KT-3(2)-22</t>
  </si>
  <si>
    <t>KT-3(2)-23</t>
  </si>
  <si>
    <t>KT-3(2)-24</t>
  </si>
  <si>
    <t>KT-3(2)-25</t>
  </si>
  <si>
    <t>KT-3(2)-26</t>
  </si>
  <si>
    <t>KT-3(2)-27</t>
  </si>
  <si>
    <t>KT-3(2)-28</t>
  </si>
  <si>
    <t>KT-3(2)-29</t>
  </si>
  <si>
    <t>KT-3(2)-30</t>
  </si>
  <si>
    <t>KT-3(1)-1</t>
  </si>
  <si>
    <t>KT-3(1)-2</t>
  </si>
  <si>
    <t>KT-3(1)-3</t>
  </si>
  <si>
    <t>KT-3(1)-4</t>
  </si>
  <si>
    <t>KT-3(1)-5</t>
  </si>
  <si>
    <t>KT-3(1)-6</t>
  </si>
  <si>
    <t>KT-3(1)-7</t>
  </si>
  <si>
    <t>KT-3(1)-8</t>
  </si>
  <si>
    <t>KT-3(1)-9</t>
  </si>
  <si>
    <t>KT-3(1)-10</t>
  </si>
  <si>
    <t>KT-3(1)-11</t>
  </si>
  <si>
    <t>KT-3(1)-12</t>
  </si>
  <si>
    <t>KT-3(1)-13</t>
  </si>
  <si>
    <t>KT-3(1)-14</t>
  </si>
  <si>
    <t>KT-3(1)-15</t>
  </si>
  <si>
    <t>KT-3(1)-16</t>
  </si>
  <si>
    <t>KT-3(1)-17</t>
  </si>
  <si>
    <t>KT-3(1)-18</t>
  </si>
  <si>
    <t>KT-3(1)-19</t>
  </si>
  <si>
    <t>KT-3(1)-20</t>
  </si>
  <si>
    <t>KT-3(1)-21</t>
  </si>
  <si>
    <t>KT-3(1)-23</t>
  </si>
  <si>
    <t>KT-3(1)-24</t>
  </si>
  <si>
    <t>KT-3(1)-25</t>
  </si>
  <si>
    <t>KT-3(1)-26</t>
  </si>
  <si>
    <t>KT-3(1)-27</t>
  </si>
  <si>
    <t>KT-3(1)-28</t>
  </si>
  <si>
    <t>KT-3(1)-29</t>
  </si>
  <si>
    <t>KT-3(1)-30</t>
  </si>
  <si>
    <t>Medium-grained biotite granite, LB-1, coordinate: N3°34'37.13'' E102°58'56.75''</t>
    <phoneticPr fontId="3" type="noConversion"/>
  </si>
  <si>
    <t>LB-1-1</t>
  </si>
  <si>
    <t>LB-1-6</t>
  </si>
  <si>
    <t>LB-1-7</t>
  </si>
  <si>
    <t>LB-1-9</t>
  </si>
  <si>
    <t>LB-1-15</t>
  </si>
  <si>
    <t>LB-1-19</t>
  </si>
  <si>
    <t>LB-1-18-1</t>
  </si>
  <si>
    <t>LB-1-21</t>
  </si>
  <si>
    <t>LB-1-22</t>
  </si>
  <si>
    <t>LB-1-25</t>
  </si>
  <si>
    <t>LB-1-26</t>
  </si>
  <si>
    <t>LB-1-28</t>
  </si>
  <si>
    <t>LB-1-29</t>
  </si>
  <si>
    <t>LB-1-30</t>
  </si>
  <si>
    <t>PK-4-1</t>
  </si>
  <si>
    <t>PK-4-2</t>
  </si>
  <si>
    <t>PK-4-4</t>
  </si>
  <si>
    <t>PK-4-5</t>
  </si>
  <si>
    <t>PK-4-6</t>
  </si>
  <si>
    <t>PK-4-7</t>
  </si>
  <si>
    <t>PK-4-8</t>
  </si>
  <si>
    <t>PK-4-9</t>
  </si>
  <si>
    <t>PK-4-11</t>
  </si>
  <si>
    <t>PK-4-12</t>
  </si>
  <si>
    <t>PK-4-13</t>
  </si>
  <si>
    <t>PK-4-14</t>
  </si>
  <si>
    <t>PK-4-15</t>
  </si>
  <si>
    <t>PK-4-16</t>
  </si>
  <si>
    <t>PK-4-17</t>
  </si>
  <si>
    <t>PK-4-19</t>
  </si>
  <si>
    <t>PK-4-20</t>
  </si>
  <si>
    <t>PK-4-21</t>
  </si>
  <si>
    <t>PK-4-22</t>
  </si>
  <si>
    <t>PK-4-23</t>
  </si>
  <si>
    <t>PK-4-24</t>
  </si>
  <si>
    <t>PK-4-25</t>
  </si>
  <si>
    <t>PK-4-26</t>
  </si>
  <si>
    <t>PK-4-27</t>
  </si>
  <si>
    <t>PK-4-29</t>
  </si>
  <si>
    <t>PK-4-30</t>
  </si>
  <si>
    <t>LM-8-1</t>
  </si>
  <si>
    <t>LM-8-2</t>
  </si>
  <si>
    <t>LM-8-3</t>
  </si>
  <si>
    <t>LM-8-4</t>
  </si>
  <si>
    <t>LM-8-5</t>
  </si>
  <si>
    <t>LM-8-6</t>
  </si>
  <si>
    <t>LM-8-7</t>
  </si>
  <si>
    <t>LM-8-8</t>
  </si>
  <si>
    <t>LM-8-9</t>
  </si>
  <si>
    <t>LM-8-11</t>
  </si>
  <si>
    <t>LM-8-12</t>
  </si>
  <si>
    <t>LM-8-19</t>
  </si>
  <si>
    <t>LM-8-20</t>
  </si>
  <si>
    <t>LM-8-21</t>
  </si>
  <si>
    <t>LM-8-22</t>
  </si>
  <si>
    <t>LM-8-23</t>
  </si>
  <si>
    <t>LM-8-24</t>
  </si>
  <si>
    <t>LM-8-25</t>
  </si>
  <si>
    <t>LM-8-26</t>
  </si>
  <si>
    <t>LM-8-27</t>
  </si>
  <si>
    <t>LM-8-28</t>
  </si>
  <si>
    <t>LM-8-29</t>
  </si>
  <si>
    <t>LM-8-30</t>
  </si>
  <si>
    <t>Medium-grained biotite granite, PK-4, coordinate: N5°7'43.85'' E100°31'12.56''</t>
    <phoneticPr fontId="3" type="noConversion"/>
  </si>
  <si>
    <t>SK-10(1)-1</t>
  </si>
  <si>
    <t>SK-10(1)-2</t>
  </si>
  <si>
    <t>SK-10(1)-3</t>
  </si>
  <si>
    <t>SK-10(1)-4</t>
  </si>
  <si>
    <t>SK-10(1)-5</t>
  </si>
  <si>
    <t>SK-10(1)-6</t>
  </si>
  <si>
    <t>SK-10(1)-9</t>
  </si>
  <si>
    <t>SK-10(1)-10</t>
  </si>
  <si>
    <t>SK-10(1)-11</t>
  </si>
  <si>
    <t>SK-10(1)-13</t>
  </si>
  <si>
    <t>SK-10(1)-15</t>
  </si>
  <si>
    <t>SK-10(1)-16</t>
  </si>
  <si>
    <t>SK-10(1)-17</t>
  </si>
  <si>
    <t>SK-10(1)-18</t>
  </si>
  <si>
    <t>SK-10(1)-19</t>
  </si>
  <si>
    <t>SK-10(1)-20</t>
  </si>
  <si>
    <t>SK-10(1)-21</t>
  </si>
  <si>
    <t>SK-10(1)-22</t>
  </si>
  <si>
    <t>SK-10(1)-23</t>
  </si>
  <si>
    <t>SK-10(1)-25</t>
  </si>
  <si>
    <t>SK-10(1)-26</t>
  </si>
  <si>
    <t>SK-10(1)-27</t>
  </si>
  <si>
    <t>SK-10(1)-29</t>
  </si>
  <si>
    <t>SK-10(1)-30</t>
  </si>
  <si>
    <t>Medium-grained biotite granite, YD-1, coordinate: N3°21'1.10'' E101°47'24.38''</t>
    <phoneticPr fontId="3" type="noConversion"/>
  </si>
  <si>
    <t>YD-1-1</t>
  </si>
  <si>
    <t>YD-1-2</t>
  </si>
  <si>
    <t>YD-1-3</t>
  </si>
  <si>
    <t>YD-1-4</t>
  </si>
  <si>
    <t>YD-1-5</t>
  </si>
  <si>
    <t>YD-1-6</t>
  </si>
  <si>
    <t>YD-1-8</t>
  </si>
  <si>
    <t>YD-1-9</t>
  </si>
  <si>
    <t>YD-1-10</t>
  </si>
  <si>
    <t>YD-1-11</t>
  </si>
  <si>
    <t>YD-1-12</t>
  </si>
  <si>
    <t>YD-1-13</t>
  </si>
  <si>
    <t>YD-1-14</t>
  </si>
  <si>
    <t>YD-1-15</t>
  </si>
  <si>
    <t>YD-1-16</t>
  </si>
  <si>
    <t>YD-1-18</t>
  </si>
  <si>
    <t>YD-1-19</t>
  </si>
  <si>
    <t>YD-1-20</t>
  </si>
  <si>
    <t>YD-1-21</t>
  </si>
  <si>
    <t>YD-1-22</t>
  </si>
  <si>
    <t>YD-1-23</t>
  </si>
  <si>
    <t>YD-1-24</t>
  </si>
  <si>
    <t>YD-1-25</t>
  </si>
  <si>
    <t>YD-1-27</t>
  </si>
  <si>
    <t>YD-1-28</t>
  </si>
  <si>
    <t>YD-1-29</t>
  </si>
  <si>
    <t>PK-2-1</t>
  </si>
  <si>
    <t>PK-2-2</t>
  </si>
  <si>
    <t>PK-2-3</t>
  </si>
  <si>
    <t>PK-2-4</t>
  </si>
  <si>
    <t>PK-2-5</t>
  </si>
  <si>
    <t>PK-2-6</t>
  </si>
  <si>
    <t>PK-2-7</t>
  </si>
  <si>
    <t>PK-2-8</t>
  </si>
  <si>
    <t>PK-2-9</t>
  </si>
  <si>
    <t>PK-2-10</t>
  </si>
  <si>
    <t>PK-2-11</t>
  </si>
  <si>
    <t>PK-2-12</t>
  </si>
  <si>
    <t>PK-2-13</t>
  </si>
  <si>
    <t>PK-2-14</t>
  </si>
  <si>
    <t>PK-2-15</t>
  </si>
  <si>
    <t>PK-2-16</t>
  </si>
  <si>
    <t>PK-2-17</t>
  </si>
  <si>
    <t>PK-2-18</t>
  </si>
  <si>
    <t>PK-2-19</t>
  </si>
  <si>
    <t>PK-2-20</t>
  </si>
  <si>
    <t>PK-2-21</t>
  </si>
  <si>
    <t>PK-2-22</t>
  </si>
  <si>
    <t>PK-2-23</t>
  </si>
  <si>
    <t>PK-2-24</t>
  </si>
  <si>
    <t>PK-2-26</t>
  </si>
  <si>
    <t>PK-2-27</t>
  </si>
  <si>
    <t>PK-2-28</t>
  </si>
  <si>
    <t>PK-2-29</t>
  </si>
  <si>
    <t>PK-1-1</t>
  </si>
  <si>
    <t>PK-1-2</t>
  </si>
  <si>
    <t>PK-1-3</t>
  </si>
  <si>
    <t>PK-1-4</t>
  </si>
  <si>
    <t>PK-1-5</t>
  </si>
  <si>
    <t>PK-1-6</t>
  </si>
  <si>
    <t>PK-1-7</t>
  </si>
  <si>
    <t>PK-1-8</t>
  </si>
  <si>
    <t>PK-1-9</t>
  </si>
  <si>
    <t>PK-1-10</t>
  </si>
  <si>
    <t>PK-1-11</t>
  </si>
  <si>
    <t>PK-1-12</t>
  </si>
  <si>
    <t>PK-1-13</t>
  </si>
  <si>
    <t>PK-1-14</t>
  </si>
  <si>
    <t>PK-1-15</t>
  </si>
  <si>
    <t>PK-1-16</t>
  </si>
  <si>
    <t>PK-1-17</t>
  </si>
  <si>
    <t>PK-1-18</t>
  </si>
  <si>
    <t>PK-1-19</t>
  </si>
  <si>
    <t>PK-1-20</t>
  </si>
  <si>
    <t>PK-1-21</t>
  </si>
  <si>
    <t>PK-1-22</t>
  </si>
  <si>
    <t>PK-1-23</t>
  </si>
  <si>
    <t>PK-1-24</t>
  </si>
  <si>
    <t>PK-1-25</t>
  </si>
  <si>
    <t>PK-1-26</t>
  </si>
  <si>
    <t>PK-1-27</t>
  </si>
  <si>
    <t>PK-1-28</t>
  </si>
  <si>
    <t>PK-1-29</t>
  </si>
  <si>
    <t>PK-1-30</t>
  </si>
  <si>
    <t>PK-3-1</t>
  </si>
  <si>
    <t>PK-3-2</t>
  </si>
  <si>
    <t>PK-3-3</t>
  </si>
  <si>
    <t>PK-3-4</t>
  </si>
  <si>
    <t>PK-3-5</t>
  </si>
  <si>
    <t>PK-3-6</t>
  </si>
  <si>
    <t>PK-3-7</t>
  </si>
  <si>
    <t>PK-3-8</t>
  </si>
  <si>
    <t>PK-3-9</t>
  </si>
  <si>
    <t>PK-3-10</t>
  </si>
  <si>
    <t>PK-3-11</t>
  </si>
  <si>
    <t>PK-3-13</t>
  </si>
  <si>
    <t>PK-3-14</t>
  </si>
  <si>
    <t>PK-3-16</t>
  </si>
  <si>
    <t>PK-3-17</t>
  </si>
  <si>
    <t>PK-3-18</t>
  </si>
  <si>
    <t>PK-3-19</t>
  </si>
  <si>
    <t>PK-3-20</t>
  </si>
  <si>
    <t>PK-3-21</t>
  </si>
  <si>
    <t>PK-3-22</t>
  </si>
  <si>
    <t>PK-3-23</t>
  </si>
  <si>
    <t>PK-3-24</t>
  </si>
  <si>
    <t>PK-3-25</t>
  </si>
  <si>
    <t>PK-3-26</t>
  </si>
  <si>
    <t>PK-3-27</t>
  </si>
  <si>
    <t>PK-3-28</t>
  </si>
  <si>
    <t>PK-3-29</t>
  </si>
  <si>
    <t>PK-3-30</t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</si>
  <si>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  <phoneticPr fontId="1" type="noConversion"/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</si>
  <si>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  <phoneticPr fontId="1" type="noConversion"/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</si>
  <si>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</si>
  <si>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</si>
  <si>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</si>
  <si>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</si>
  <si>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</si>
  <si>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</si>
  <si>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</si>
  <si>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</si>
  <si>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</si>
  <si>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</si>
  <si>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</si>
  <si>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</si>
  <si>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</si>
  <si>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</si>
  <si>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</si>
  <si>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Ti</t>
  </si>
  <si>
    <t>Zr</t>
  </si>
  <si>
    <t>Hf</t>
  </si>
  <si>
    <t>Eu/Eu*</t>
  </si>
  <si>
    <t>KT-2(1)-1</t>
  </si>
  <si>
    <t>Zircon Ce(IV)/Ce(III)</t>
    <phoneticPr fontId="1" type="noConversion"/>
  </si>
  <si>
    <r>
      <rPr>
        <i/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Ti</t>
    </r>
    <r>
      <rPr>
        <sz val="10"/>
        <color theme="1"/>
        <rFont val="Times New Roman"/>
        <family val="1"/>
      </rPr>
      <t xml:space="preserve"> (</t>
    </r>
    <r>
      <rPr>
        <sz val="10"/>
        <color theme="1"/>
        <rFont val="Symbol"/>
        <family val="1"/>
        <charset val="2"/>
      </rPr>
      <t>°</t>
    </r>
    <r>
      <rPr>
        <sz val="10"/>
        <color theme="1"/>
        <rFont val="Times New Roman"/>
        <family val="1"/>
      </rPr>
      <t>C)</t>
    </r>
  </si>
  <si>
    <r>
      <t>Assumed H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 concentrations of 4 wt.%</t>
    </r>
    <phoneticPr fontId="1" type="noConversion"/>
  </si>
  <si>
    <r>
      <t xml:space="preserve">log </t>
    </r>
    <r>
      <rPr>
        <i/>
        <sz val="10"/>
        <color theme="1"/>
        <rFont val="Times New Roman"/>
        <family val="1"/>
      </rPr>
      <t>f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  <phoneticPr fontId="1" type="noConversion"/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</si>
  <si>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Times New Roman"/>
        <family val="1"/>
      </rPr>
      <t>FMQ</t>
    </r>
    <phoneticPr fontId="1" type="noConversion"/>
  </si>
  <si>
    <r>
      <t>The Ti-in-zircon Temperature is calculated using the calibration of Ferry and Watson (2007), log</t>
    </r>
    <r>
      <rPr>
        <i/>
        <sz val="10"/>
        <color theme="1"/>
        <rFont val="Times New Roman"/>
        <family val="1"/>
      </rPr>
      <t xml:space="preserve"> f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and </t>
    </r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Times New Roman"/>
        <family val="1"/>
      </rPr>
      <t>FMQ is calculated using the calibration of Smythe and Brenan (2016), assuming activity of TiO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and SiO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is 0.7 and 1, respectively.</t>
    </r>
    <phoneticPr fontId="1" type="noConversion"/>
  </si>
  <si>
    <t>Reference:</t>
    <phoneticPr fontId="1" type="noConversion"/>
  </si>
  <si>
    <t>Ferry, J.M., Watson, E.B., 2007. New thermodynamic models and revised calibrations for the Ti-in-zircon and Zr-in-rutile thermometers. Contributions to Mineralogy and Petrology 154, 429-437.</t>
  </si>
  <si>
    <t>Smythe, D.J. and Brenan, J.M., 2016. Magmatic oxygen fugacity estimated using zircon-melt partitioning of cerium. Earth and Planetary Science Letters. 453, 260-266.</t>
    <phoneticPr fontId="1" type="noConversion"/>
  </si>
  <si>
    <t>Sample No.</t>
  </si>
  <si>
    <t xml:space="preserve">	CR-1-1</t>
  </si>
  <si>
    <t xml:space="preserve">	CR-1-2</t>
  </si>
  <si>
    <t xml:space="preserve">	CR-1-3</t>
  </si>
  <si>
    <t xml:space="preserve">	CR-1-4</t>
  </si>
  <si>
    <t xml:space="preserve">	CR-1-5</t>
  </si>
  <si>
    <t xml:space="preserve">	CR-1-6</t>
  </si>
  <si>
    <t xml:space="preserve">	CR-1-7</t>
  </si>
  <si>
    <t xml:space="preserve">	CR-1-8</t>
  </si>
  <si>
    <t xml:space="preserve">	CR-1-9</t>
  </si>
  <si>
    <t xml:space="preserve">	CR-1-10</t>
  </si>
  <si>
    <t xml:space="preserve">	CR-1-11</t>
  </si>
  <si>
    <t xml:space="preserve">	CR-1-12</t>
  </si>
  <si>
    <t xml:space="preserve">	CR-1-13</t>
  </si>
  <si>
    <t xml:space="preserve">	CR-1-14</t>
  </si>
  <si>
    <t xml:space="preserve">	CR-1-15</t>
  </si>
  <si>
    <t xml:space="preserve">	KT-2(1)-1</t>
  </si>
  <si>
    <t xml:space="preserve">	KT-2(1)-2</t>
  </si>
  <si>
    <t xml:space="preserve">	KT-2(1)-3</t>
  </si>
  <si>
    <t xml:space="preserve">	KT-2(1)-4</t>
  </si>
  <si>
    <t xml:space="preserve">	KT-2(1)-5</t>
  </si>
  <si>
    <t xml:space="preserve">	KT-2(1)-6</t>
  </si>
  <si>
    <t xml:space="preserve">	KT-2(1)-7</t>
  </si>
  <si>
    <t xml:space="preserve">	KT-2(1)-8</t>
  </si>
  <si>
    <t xml:space="preserve">	KT-2(1)-9</t>
  </si>
  <si>
    <t xml:space="preserve">	KT-2(1)-10</t>
  </si>
  <si>
    <t xml:space="preserve">	KT-2(1)-11</t>
  </si>
  <si>
    <t xml:space="preserve">	KT-2(1)-12</t>
  </si>
  <si>
    <t xml:space="preserve">	KT-2(1)-13</t>
  </si>
  <si>
    <t xml:space="preserve">	KT-2(1)-14</t>
  </si>
  <si>
    <t xml:space="preserve">	KT-2(1)-15</t>
  </si>
  <si>
    <t xml:space="preserve">	LB-1-1</t>
  </si>
  <si>
    <t xml:space="preserve">	LB-1-2</t>
  </si>
  <si>
    <t xml:space="preserve">	LB-1-3</t>
  </si>
  <si>
    <t xml:space="preserve">	LB-1-4</t>
  </si>
  <si>
    <t xml:space="preserve">	LB-1-5</t>
  </si>
  <si>
    <t xml:space="preserve">	LB-1-6</t>
  </si>
  <si>
    <t xml:space="preserve">	LB-1-7</t>
  </si>
  <si>
    <t xml:space="preserve">	LB-1-8</t>
  </si>
  <si>
    <t xml:space="preserve">	LB-1-9</t>
  </si>
  <si>
    <t xml:space="preserve">	LB-1-10</t>
  </si>
  <si>
    <t xml:space="preserve">	LB-1-11</t>
  </si>
  <si>
    <t xml:space="preserve">	LB-1-12</t>
  </si>
  <si>
    <t xml:space="preserve">	LB-1-13</t>
  </si>
  <si>
    <t xml:space="preserve">	LB-1-14</t>
  </si>
  <si>
    <t xml:space="preserve">	LB-1-15</t>
  </si>
  <si>
    <t xml:space="preserve">	LM-8-1</t>
  </si>
  <si>
    <t xml:space="preserve">	LM-8-2</t>
  </si>
  <si>
    <t xml:space="preserve">	LM-8-3</t>
  </si>
  <si>
    <t xml:space="preserve">	LM-8-4</t>
  </si>
  <si>
    <t xml:space="preserve">	LM-8-5</t>
  </si>
  <si>
    <t xml:space="preserve">	LM-8-6</t>
  </si>
  <si>
    <t xml:space="preserve">	LM-8-7</t>
  </si>
  <si>
    <t xml:space="preserve">	LM-8-8</t>
  </si>
  <si>
    <t xml:space="preserve">	LM-8-9</t>
  </si>
  <si>
    <t xml:space="preserve">	LM-8-10</t>
  </si>
  <si>
    <t xml:space="preserve">	LM-8-11</t>
  </si>
  <si>
    <t xml:space="preserve">	LM-8-12</t>
  </si>
  <si>
    <t xml:space="preserve">	LM-8-13</t>
  </si>
  <si>
    <t xml:space="preserve">	LM-8-14</t>
  </si>
  <si>
    <t xml:space="preserve">	LM-8-15</t>
  </si>
  <si>
    <t xml:space="preserve">	PK-4-1</t>
  </si>
  <si>
    <t xml:space="preserve">	PK-4-2</t>
  </si>
  <si>
    <t xml:space="preserve">	PK-4-3</t>
  </si>
  <si>
    <t xml:space="preserve">	PK-4-4</t>
  </si>
  <si>
    <t xml:space="preserve">	PK-4-5</t>
  </si>
  <si>
    <t xml:space="preserve">	PK-4-6</t>
  </si>
  <si>
    <t xml:space="preserve">	PK-4-7</t>
  </si>
  <si>
    <t xml:space="preserve">	PK-4-8</t>
  </si>
  <si>
    <t xml:space="preserve">	PK-4-9</t>
  </si>
  <si>
    <t xml:space="preserve">	PK-4-10</t>
  </si>
  <si>
    <t xml:space="preserve">	PK-4-11</t>
  </si>
  <si>
    <t xml:space="preserve">	PK-4-12</t>
  </si>
  <si>
    <t xml:space="preserve">	PK-4-13</t>
  </si>
  <si>
    <t xml:space="preserve">	PK-4-14</t>
  </si>
  <si>
    <t xml:space="preserve">	PK-4-15</t>
  </si>
  <si>
    <t xml:space="preserve">	SK-10(1)-1</t>
  </si>
  <si>
    <t xml:space="preserve">	SK-10(1)-2</t>
  </si>
  <si>
    <t xml:space="preserve">	SK-10(1)-3</t>
  </si>
  <si>
    <t xml:space="preserve">	SK-10(1)-4</t>
  </si>
  <si>
    <t xml:space="preserve">	SK-10(1)-5</t>
  </si>
  <si>
    <t xml:space="preserve">	SK-10(1)-6</t>
  </si>
  <si>
    <t xml:space="preserve">	SK-10(1)-7</t>
  </si>
  <si>
    <t xml:space="preserve">	SK-10(1)-8</t>
  </si>
  <si>
    <t xml:space="preserve">	SK-10(1)-9</t>
  </si>
  <si>
    <t xml:space="preserve">	SK-10(1)-10</t>
  </si>
  <si>
    <t xml:space="preserve">	SK-10(1)-11</t>
  </si>
  <si>
    <t xml:space="preserve">	SK-10(1)-12</t>
  </si>
  <si>
    <t xml:space="preserve">	SK-10(1)-13</t>
  </si>
  <si>
    <t xml:space="preserve">	SK-10(1)-14</t>
  </si>
  <si>
    <t xml:space="preserve">	SK-10(1)-15</t>
  </si>
  <si>
    <t xml:space="preserve">	SK-10(2)-1</t>
  </si>
  <si>
    <t xml:space="preserve">	SK-10(2)-2</t>
  </si>
  <si>
    <t xml:space="preserve">	SK-10(2)-3</t>
  </si>
  <si>
    <t xml:space="preserve">	SK-10(2)-4</t>
  </si>
  <si>
    <t xml:space="preserve">	SK-10(2)-5</t>
  </si>
  <si>
    <t xml:space="preserve">	YD-1-1</t>
  </si>
  <si>
    <t xml:space="preserve">	YD-1-2</t>
  </si>
  <si>
    <t xml:space="preserve">	YD-1-3</t>
  </si>
  <si>
    <t xml:space="preserve">	YD-1-4</t>
  </si>
  <si>
    <t xml:space="preserve">	YD-1-5</t>
  </si>
  <si>
    <t xml:space="preserve">	YD-1-6</t>
  </si>
  <si>
    <t xml:space="preserve">	YD-1-7</t>
  </si>
  <si>
    <t xml:space="preserve">	YD-1-8</t>
  </si>
  <si>
    <t xml:space="preserve">	YD-1-9</t>
  </si>
  <si>
    <t xml:space="preserve">	YD-1-10</t>
  </si>
  <si>
    <t xml:space="preserve">	YD-1-11</t>
  </si>
  <si>
    <t xml:space="preserve">	YD-1-12</t>
  </si>
  <si>
    <t xml:space="preserve">	YD-1-13</t>
  </si>
  <si>
    <t xml:space="preserve">	YD-1-14</t>
  </si>
  <si>
    <t xml:space="preserve">	YD-1-15</t>
  </si>
  <si>
    <t xml:space="preserve">	PK-1-1</t>
  </si>
  <si>
    <t xml:space="preserve">	PK-1-2</t>
  </si>
  <si>
    <t xml:space="preserve">	PK-1-3</t>
  </si>
  <si>
    <t xml:space="preserve">	PK-1-4</t>
  </si>
  <si>
    <t xml:space="preserve">	PK-1-5</t>
  </si>
  <si>
    <t xml:space="preserve">	PK-1-6</t>
  </si>
  <si>
    <t xml:space="preserve">	PK-1-7</t>
  </si>
  <si>
    <t xml:space="preserve">	PK-1-8</t>
  </si>
  <si>
    <t xml:space="preserve">	PK-1-9</t>
  </si>
  <si>
    <t xml:space="preserve">	PK-1-10</t>
  </si>
  <si>
    <t xml:space="preserve">	PK-1-11</t>
  </si>
  <si>
    <t xml:space="preserve">	PK-1-12</t>
  </si>
  <si>
    <t xml:space="preserve">	PK-1-13</t>
  </si>
  <si>
    <t xml:space="preserve">	PK-1-14</t>
  </si>
  <si>
    <t xml:space="preserve">	PK-1-15</t>
  </si>
  <si>
    <t xml:space="preserve">	PK-2-1</t>
  </si>
  <si>
    <t xml:space="preserve">	PK-2-2</t>
  </si>
  <si>
    <t xml:space="preserve">	PK-2-3</t>
  </si>
  <si>
    <t xml:space="preserve">	PK-2-4</t>
  </si>
  <si>
    <t xml:space="preserve">	PK-2-5</t>
  </si>
  <si>
    <t xml:space="preserve">	PK-2-6</t>
  </si>
  <si>
    <t xml:space="preserve">	PK-2-7</t>
  </si>
  <si>
    <t xml:space="preserve">	PK-2-8</t>
  </si>
  <si>
    <t xml:space="preserve">	PK-2-9</t>
  </si>
  <si>
    <t xml:space="preserve">	PK-2-10</t>
  </si>
  <si>
    <t xml:space="preserve">	PK-2-11</t>
  </si>
  <si>
    <t xml:space="preserve">	PK-2-12</t>
  </si>
  <si>
    <t xml:space="preserve">	PK-2-13</t>
  </si>
  <si>
    <t xml:space="preserve">	PK-2-14</t>
  </si>
  <si>
    <t xml:space="preserve">	PK-2-15</t>
  </si>
  <si>
    <t xml:space="preserve">	PK-3-1</t>
  </si>
  <si>
    <t xml:space="preserve">	PK-3-2</t>
  </si>
  <si>
    <t xml:space="preserve">	PK-3-3</t>
  </si>
  <si>
    <t xml:space="preserve">	PK-3-4</t>
  </si>
  <si>
    <t xml:space="preserve">	PK-3-5</t>
  </si>
  <si>
    <t xml:space="preserve">	PK-3-6</t>
  </si>
  <si>
    <t xml:space="preserve">	PK-3-7</t>
  </si>
  <si>
    <t xml:space="preserve">	PK-3-8</t>
  </si>
  <si>
    <t xml:space="preserve">	PK-3-9</t>
  </si>
  <si>
    <t xml:space="preserve">	PK-3-10</t>
  </si>
  <si>
    <t xml:space="preserve">	PK-3-11</t>
  </si>
  <si>
    <t xml:space="preserve">	PK-3-12</t>
  </si>
  <si>
    <t xml:space="preserve">	PK-3-13</t>
  </si>
  <si>
    <t xml:space="preserve">	PK-3-14</t>
  </si>
  <si>
    <t xml:space="preserve">	PK-3-15</t>
  </si>
  <si>
    <t>FeO</t>
  </si>
  <si>
    <t>MnO</t>
  </si>
  <si>
    <t>MgO</t>
  </si>
  <si>
    <t>CaO</t>
  </si>
  <si>
    <t>BaO</t>
    <phoneticPr fontId="3" type="noConversion"/>
  </si>
  <si>
    <t>F</t>
  </si>
  <si>
    <t>Cl</t>
  </si>
  <si>
    <t>Total</t>
  </si>
  <si>
    <t>Mn</t>
    <phoneticPr fontId="1" type="noConversion"/>
  </si>
  <si>
    <t>ΔFMQ</t>
    <phoneticPr fontId="21" type="noConversion"/>
  </si>
  <si>
    <t>Age</t>
    <phoneticPr fontId="1" type="noConversion"/>
  </si>
  <si>
    <t>apfu</t>
  </si>
  <si>
    <t>O</t>
  </si>
  <si>
    <t>Ca</t>
    <phoneticPr fontId="1" type="noConversion"/>
  </si>
  <si>
    <t/>
  </si>
  <si>
    <t>Mn</t>
    <phoneticPr fontId="1" type="noConversion"/>
  </si>
  <si>
    <t>Mg</t>
    <phoneticPr fontId="1" type="noConversion"/>
  </si>
  <si>
    <t>Na</t>
    <phoneticPr fontId="1" type="noConversion"/>
  </si>
  <si>
    <t>K</t>
    <phoneticPr fontId="1" type="noConversion"/>
  </si>
  <si>
    <t>P</t>
    <phoneticPr fontId="1" type="noConversion"/>
  </si>
  <si>
    <t>Si</t>
    <phoneticPr fontId="1" type="noConversion"/>
  </si>
  <si>
    <t>OH (calculated)</t>
  </si>
  <si>
    <t>subtotal</t>
  </si>
  <si>
    <t>O=halogens</t>
  </si>
  <si>
    <t>Full Total</t>
  </si>
  <si>
    <t>Melt halogen contents Calculation</t>
    <phoneticPr fontId="21" type="noConversion"/>
  </si>
  <si>
    <t>F (melt)</t>
  </si>
  <si>
    <t>Cl (melt)</t>
  </si>
  <si>
    <t>F/Cl</t>
    <phoneticPr fontId="1" type="noConversion"/>
  </si>
  <si>
    <r>
      <t>P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5</t>
    </r>
  </si>
  <si>
    <r>
      <t>SiO</t>
    </r>
    <r>
      <rPr>
        <vertAlign val="subscript"/>
        <sz val="9"/>
        <color theme="1"/>
        <rFont val="Times New Roman"/>
        <family val="1"/>
      </rPr>
      <t>2</t>
    </r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</si>
  <si>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phoneticPr fontId="3" type="noConversion"/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</si>
  <si>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3" type="noConversion"/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</si>
  <si>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3" type="noConversion"/>
  </si>
  <si>
    <r>
      <t>SO</t>
    </r>
    <r>
      <rPr>
        <vertAlign val="subscript"/>
        <sz val="9"/>
        <color theme="1"/>
        <rFont val="Times New Roman"/>
        <family val="1"/>
      </rPr>
      <t>3</t>
    </r>
    <phoneticPr fontId="1" type="noConversion"/>
  </si>
  <si>
    <r>
      <t>Fe</t>
    </r>
    <r>
      <rPr>
        <vertAlign val="superscript"/>
        <sz val="9"/>
        <color theme="1"/>
        <rFont val="Times New Roman"/>
        <family val="1"/>
      </rPr>
      <t>2+</t>
    </r>
    <phoneticPr fontId="1" type="noConversion"/>
  </si>
  <si>
    <t>Mathez and Webster, 2005</t>
    <phoneticPr fontId="1" type="noConversion"/>
  </si>
  <si>
    <t>Webster et al., 2009</t>
    <phoneticPr fontId="1" type="noConversion"/>
  </si>
  <si>
    <t>Mathez, E.A., Webster, J.D., 2005. Partitioning behavior of chlorine and fluorine in the system apatite-silicate melt-fluid. Geochimica et Cosmochimica Acta, 69(5): 1275-1286.</t>
  </si>
  <si>
    <r>
      <t>H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 calc</t>
    </r>
    <phoneticPr fontId="1" type="noConversion"/>
  </si>
  <si>
    <r>
      <t xml:space="preserve">log </t>
    </r>
    <r>
      <rPr>
        <i/>
        <sz val="9"/>
        <color theme="1"/>
        <rFont val="Times New Roman"/>
        <family val="1"/>
      </rPr>
      <t>f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  <phoneticPr fontId="1" type="noConversion"/>
  </si>
  <si>
    <t>Webster, J.D., Tappen, C.M., Mandeville, C.W., 2009. Partitioning behavior of chlorine and fluorine in the system apatite-melt-fluid. II: Felsic silicate systems at 200 MPa. Geochimica et Cosmochimica Acta, 73(3): 559-581.</t>
    <phoneticPr fontId="1" type="noConversion"/>
  </si>
  <si>
    <t>202 Ma</t>
    <phoneticPr fontId="3" type="noConversion"/>
  </si>
  <si>
    <t>CR-2</t>
    <phoneticPr fontId="3" type="noConversion"/>
  </si>
  <si>
    <t>KT-1(1)</t>
    <phoneticPr fontId="3" type="noConversion"/>
  </si>
  <si>
    <t>KT-1(2)</t>
    <phoneticPr fontId="3" type="noConversion"/>
  </si>
  <si>
    <t>KT-2(1)</t>
    <phoneticPr fontId="3" type="noConversion"/>
  </si>
  <si>
    <t>KT-2(2)</t>
    <phoneticPr fontId="3" type="noConversion"/>
  </si>
  <si>
    <t>KT-3(2)</t>
    <phoneticPr fontId="3" type="noConversion"/>
  </si>
  <si>
    <t>LB-1</t>
    <phoneticPr fontId="3" type="noConversion"/>
  </si>
  <si>
    <t>LM-8</t>
  </si>
  <si>
    <t>PK-4</t>
    <phoneticPr fontId="3" type="noConversion"/>
  </si>
  <si>
    <t>SK-10(1)</t>
    <phoneticPr fontId="3" type="noConversion"/>
  </si>
  <si>
    <t>YD-1</t>
    <phoneticPr fontId="3" type="noConversion"/>
  </si>
  <si>
    <t>PK-1</t>
    <phoneticPr fontId="3" type="noConversion"/>
  </si>
  <si>
    <t>PK-2</t>
    <phoneticPr fontId="3" type="noConversion"/>
  </si>
  <si>
    <t>PK-3</t>
  </si>
  <si>
    <t>LOI</t>
    <phoneticPr fontId="3" type="noConversion"/>
  </si>
  <si>
    <t>Total</t>
    <phoneticPr fontId="3" type="noConversion"/>
  </si>
  <si>
    <t>A/CNK</t>
    <phoneticPr fontId="3" type="noConversion"/>
  </si>
  <si>
    <t>CIPW Corundum</t>
    <phoneticPr fontId="3" type="noConversion"/>
  </si>
  <si>
    <t>Sample</t>
    <phoneticPr fontId="3" type="noConversion"/>
  </si>
  <si>
    <t>Age</t>
    <phoneticPr fontId="3" type="noConversion"/>
  </si>
  <si>
    <t>Mg#</t>
    <phoneticPr fontId="3" type="noConversion"/>
  </si>
  <si>
    <t>KT-3(1)</t>
    <phoneticPr fontId="3" type="noConversion"/>
  </si>
  <si>
    <t>KT-4</t>
    <phoneticPr fontId="1" type="noConversion"/>
  </si>
  <si>
    <t>CR-1</t>
    <phoneticPr fontId="1" type="noConversion"/>
  </si>
  <si>
    <r>
      <t>TiO</t>
    </r>
    <r>
      <rPr>
        <vertAlign val="subscript"/>
        <sz val="9"/>
        <color theme="1"/>
        <rFont val="Times New Roman"/>
        <family val="1"/>
      </rPr>
      <t>2</t>
    </r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</si>
  <si>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</si>
  <si>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</si>
  <si>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</si>
  <si>
    <t>Lithology</t>
    <phoneticPr fontId="3" type="noConversion"/>
  </si>
  <si>
    <t>Biotite granite</t>
  </si>
  <si>
    <t>276–272 Ma</t>
    <phoneticPr fontId="3" type="noConversion"/>
  </si>
  <si>
    <t>231–222 Ma</t>
    <phoneticPr fontId="3" type="noConversion"/>
  </si>
  <si>
    <r>
      <t>Fe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vertAlign val="superscript"/>
        <sz val="9"/>
        <color theme="1"/>
        <rFont val="Times New Roman"/>
        <family val="1"/>
      </rPr>
      <t>T</t>
    </r>
    <phoneticPr fontId="3" type="noConversion"/>
  </si>
  <si>
    <r>
      <t>FeO</t>
    </r>
    <r>
      <rPr>
        <vertAlign val="superscript"/>
        <sz val="9"/>
        <color theme="1"/>
        <rFont val="Times New Roman"/>
        <family val="1"/>
      </rPr>
      <t>T</t>
    </r>
    <phoneticPr fontId="3" type="noConversion"/>
  </si>
  <si>
    <r>
      <t>FeO</t>
    </r>
    <r>
      <rPr>
        <vertAlign val="superscript"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/MgO</t>
    </r>
    <phoneticPr fontId="3" type="noConversion"/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</si>
  <si>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O/Na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3" type="noConversion"/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</si>
  <si>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/TiO</t>
    </r>
    <r>
      <rPr>
        <vertAlign val="subscript"/>
        <sz val="9"/>
        <color theme="1"/>
        <rFont val="Times New Roman"/>
        <family val="1"/>
      </rPr>
      <t>2</t>
    </r>
    <phoneticPr fontId="3" type="noConversion"/>
  </si>
  <si>
    <r>
      <t>CaO/Na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3" type="noConversion"/>
  </si>
  <si>
    <r>
      <t>T</t>
    </r>
    <r>
      <rPr>
        <vertAlign val="subscript"/>
        <sz val="9"/>
        <color theme="1"/>
        <rFont val="Times New Roman"/>
        <family val="1"/>
      </rPr>
      <t>Zr</t>
    </r>
    <phoneticPr fontId="1" type="noConversion"/>
  </si>
  <si>
    <t>Biotite granite</t>
    <phoneticPr fontId="1" type="noConversion"/>
  </si>
  <si>
    <t>Biotite granite</t>
    <phoneticPr fontId="1" type="noConversion"/>
  </si>
  <si>
    <t>Doleritic dyke</t>
    <phoneticPr fontId="1" type="noConversion"/>
  </si>
  <si>
    <t>Ga</t>
  </si>
  <si>
    <t>Ga/Al*10000</t>
  </si>
  <si>
    <t>Rb/Sr</t>
  </si>
  <si>
    <t>Li</t>
    <phoneticPr fontId="1" type="noConversion"/>
  </si>
  <si>
    <t>Be</t>
    <phoneticPr fontId="1" type="noConversion"/>
  </si>
  <si>
    <t>Sc</t>
  </si>
  <si>
    <t>V</t>
  </si>
  <si>
    <t>Cr</t>
  </si>
  <si>
    <t>Co</t>
  </si>
  <si>
    <t>Cu</t>
  </si>
  <si>
    <t>Zn</t>
  </si>
  <si>
    <t>Ge</t>
  </si>
  <si>
    <t>As</t>
  </si>
  <si>
    <t>Rb</t>
  </si>
  <si>
    <t>Sr</t>
  </si>
  <si>
    <t>Nb</t>
  </si>
  <si>
    <t>Mo</t>
  </si>
  <si>
    <t xml:space="preserve">Ag </t>
  </si>
  <si>
    <t>Cd</t>
  </si>
  <si>
    <t>In</t>
  </si>
  <si>
    <t>Sn</t>
  </si>
  <si>
    <t>Sb</t>
  </si>
  <si>
    <t>Cs</t>
  </si>
  <si>
    <t>Ba</t>
  </si>
  <si>
    <t>Ta</t>
  </si>
  <si>
    <t>W</t>
  </si>
  <si>
    <t>Tl</t>
  </si>
  <si>
    <t>Pb</t>
  </si>
  <si>
    <t>Bi</t>
  </si>
  <si>
    <t xml:space="preserve">Ni </t>
    <phoneticPr fontId="1" type="noConversion"/>
  </si>
  <si>
    <t>δEu</t>
  </si>
  <si>
    <t>OU-6</t>
    <phoneticPr fontId="3" type="noConversion"/>
  </si>
  <si>
    <t>GBPG-1</t>
  </si>
  <si>
    <t>International standard</t>
  </si>
  <si>
    <r>
      <rPr>
        <sz val="10"/>
        <rFont val="宋体"/>
        <family val="3"/>
        <charset val="134"/>
      </rPr>
      <t>∑</t>
    </r>
    <r>
      <rPr>
        <sz val="10"/>
        <rFont val="Times New Roman"/>
        <family val="1"/>
      </rPr>
      <t>REE</t>
    </r>
  </si>
  <si>
    <r>
      <t>(La/Yb)</t>
    </r>
    <r>
      <rPr>
        <vertAlign val="subscript"/>
        <sz val="10"/>
        <rFont val="Times New Roman"/>
        <family val="1"/>
      </rPr>
      <t>N</t>
    </r>
    <phoneticPr fontId="1" type="noConversion"/>
  </si>
  <si>
    <t>Sample no.</t>
  </si>
  <si>
    <t>Age (Ma)</t>
  </si>
  <si>
    <t>KT-4-1</t>
  </si>
  <si>
    <t>KT-4-3</t>
  </si>
  <si>
    <t>KT-4-4</t>
  </si>
  <si>
    <t>KT-4-5</t>
  </si>
  <si>
    <t>KT-4-6</t>
  </si>
  <si>
    <t>KT-4-7</t>
  </si>
  <si>
    <t>KT-4-8</t>
  </si>
  <si>
    <t>KT-4-10</t>
  </si>
  <si>
    <t>KT-4-12</t>
  </si>
  <si>
    <t>KT-4-14</t>
  </si>
  <si>
    <t>KT-4-15</t>
  </si>
  <si>
    <t>KT-4-16</t>
  </si>
  <si>
    <t>KT-4-17</t>
  </si>
  <si>
    <t>KT-4-19</t>
  </si>
  <si>
    <t>KT-4-20</t>
  </si>
  <si>
    <t>KT-4-21</t>
  </si>
  <si>
    <t>KT-4-24</t>
  </si>
  <si>
    <t>KT-4-25</t>
  </si>
  <si>
    <t>KT-4-26</t>
  </si>
  <si>
    <t>KT-4-29</t>
  </si>
  <si>
    <t>KT-4-30</t>
  </si>
  <si>
    <t>2σ</t>
  </si>
  <si>
    <t>Biotite granite</t>
    <phoneticPr fontId="1" type="noConversion"/>
  </si>
  <si>
    <t>262–250 Ma granites</t>
    <phoneticPr fontId="1" type="noConversion"/>
  </si>
  <si>
    <t>202 Ma granites</t>
    <phoneticPr fontId="1" type="noConversion"/>
  </si>
  <si>
    <t>231–222 Ma granites</t>
    <phoneticPr fontId="1" type="noConversion"/>
  </si>
  <si>
    <t>276–272 Ma granites</t>
  </si>
  <si>
    <r>
      <t>176</t>
    </r>
    <r>
      <rPr>
        <sz val="9"/>
        <color theme="1"/>
        <rFont val="Times New Roman"/>
        <family val="1"/>
      </rPr>
      <t>Hf/</t>
    </r>
    <r>
      <rPr>
        <vertAlign val="superscript"/>
        <sz val="9"/>
        <color theme="1"/>
        <rFont val="Times New Roman"/>
        <family val="1"/>
      </rPr>
      <t>177</t>
    </r>
    <r>
      <rPr>
        <sz val="9"/>
        <color theme="1"/>
        <rFont val="Times New Roman"/>
        <family val="1"/>
      </rPr>
      <t>Hf</t>
    </r>
  </si>
  <si>
    <r>
      <t>176</t>
    </r>
    <r>
      <rPr>
        <sz val="9"/>
        <color theme="1"/>
        <rFont val="Times New Roman"/>
        <family val="1"/>
      </rPr>
      <t>Lu/</t>
    </r>
    <r>
      <rPr>
        <vertAlign val="superscript"/>
        <sz val="9"/>
        <color theme="1"/>
        <rFont val="Times New Roman"/>
        <family val="1"/>
      </rPr>
      <t>177</t>
    </r>
    <r>
      <rPr>
        <sz val="9"/>
        <color theme="1"/>
        <rFont val="Times New Roman"/>
        <family val="1"/>
      </rPr>
      <t>Hf</t>
    </r>
  </si>
  <si>
    <r>
      <t>176</t>
    </r>
    <r>
      <rPr>
        <sz val="9"/>
        <color theme="1"/>
        <rFont val="Times New Roman"/>
        <family val="1"/>
      </rPr>
      <t>Yb/</t>
    </r>
    <r>
      <rPr>
        <vertAlign val="superscript"/>
        <sz val="9"/>
        <color theme="1"/>
        <rFont val="Times New Roman"/>
        <family val="1"/>
      </rPr>
      <t>177</t>
    </r>
    <r>
      <rPr>
        <sz val="9"/>
        <color theme="1"/>
        <rFont val="Times New Roman"/>
        <family val="1"/>
      </rPr>
      <t>Hf</t>
    </r>
  </si>
  <si>
    <r>
      <t>ε</t>
    </r>
    <r>
      <rPr>
        <vertAlign val="subscript"/>
        <sz val="9"/>
        <color theme="1"/>
        <rFont val="Times New Roman"/>
        <family val="1"/>
      </rPr>
      <t>Hf</t>
    </r>
    <r>
      <rPr>
        <sz val="9"/>
        <color theme="1"/>
        <rFont val="Times New Roman"/>
        <family val="1"/>
      </rPr>
      <t>(</t>
    </r>
    <r>
      <rPr>
        <i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)</t>
    </r>
  </si>
  <si>
    <r>
      <t>T</t>
    </r>
    <r>
      <rPr>
        <i/>
        <vertAlign val="subscript"/>
        <sz val="9"/>
        <color theme="1"/>
        <rFont val="Times New Roman"/>
        <family val="1"/>
      </rPr>
      <t>DM1</t>
    </r>
    <r>
      <rPr>
        <sz val="9"/>
        <color theme="1"/>
        <rFont val="Times New Roman"/>
        <family val="1"/>
      </rPr>
      <t>(Ga)</t>
    </r>
  </si>
  <si>
    <r>
      <t>T</t>
    </r>
    <r>
      <rPr>
        <i/>
        <vertAlign val="subscript"/>
        <sz val="9"/>
        <color theme="1"/>
        <rFont val="Times New Roman"/>
        <family val="1"/>
      </rPr>
      <t>DM2</t>
    </r>
    <r>
      <rPr>
        <sz val="9"/>
        <color theme="1"/>
        <rFont val="Times New Roman"/>
        <family val="1"/>
      </rPr>
      <t>(Ga)</t>
    </r>
  </si>
  <si>
    <r>
      <t>f</t>
    </r>
    <r>
      <rPr>
        <vertAlign val="subscript"/>
        <sz val="9"/>
        <color theme="1"/>
        <rFont val="Times New Roman"/>
        <family val="1"/>
      </rPr>
      <t>Lu/Hf</t>
    </r>
  </si>
  <si>
    <t>Reference:</t>
  </si>
  <si>
    <t>Bouvier, A., Vervoort, J.D., Patchett, P.J., 2008. The Lu-Hf and Sm-Nd isotopic composition of CHUR: Constraints from unequilibrated chondrites and implications for the bulk composition of terrestrial planets. Earth and Planetary Science Letters 273, 48-57.</t>
  </si>
  <si>
    <t>Griffin, W.L., Pearson, N.J., Belousova, E., Jackson, S.E., van Achterbergh, E., O'Reilly, S.Y., Shee, S.R., 2000. The Hf isotope composition of cratonic mantle: LAM-MC-ICPMS analysis of zircon megacrysts in kimberlites. Geochimica et Cosmochimica Acta 64(1), 133-147.</t>
  </si>
  <si>
    <t>Soderlund, U., Patchett, P.J., Vervoort, J.D., Isachsen, C.E., 2004. The 176Lu decay constant determined by Lu/Hf and U/Pb isotope systematics of Precambrian mafic intrusions. Earth and Planetary Science Letters 219, 311-324.</t>
  </si>
  <si>
    <t>Vervoort, J.D., Blichert-Toft, J., 1999. Evolution of the depleted mantle: Hf isotope evidence from juvenile rocks through time. Geochimica et Cosmochimica Acta 63, 533–556.</t>
  </si>
  <si>
    <t>276–272 Ma</t>
    <phoneticPr fontId="3" type="noConversion"/>
  </si>
  <si>
    <t>262–260 Ma</t>
    <phoneticPr fontId="3" type="noConversion"/>
  </si>
  <si>
    <t>250 Ma</t>
    <phoneticPr fontId="1" type="noConversion"/>
  </si>
  <si>
    <t>262–260 Ma</t>
    <phoneticPr fontId="3" type="noConversion"/>
  </si>
  <si>
    <t>250 Ma</t>
    <phoneticPr fontId="1" type="noConversion"/>
  </si>
  <si>
    <t>231–222 Ma</t>
    <phoneticPr fontId="3" type="noConversion"/>
  </si>
  <si>
    <t>Dolerite dyke, KT-3(1), coordinate: N3°49'1.71'' E103°22'34''</t>
    <phoneticPr fontId="1" type="noConversion"/>
  </si>
  <si>
    <t>Sample/Spot No.</t>
    <phoneticPr fontId="1" type="noConversion"/>
  </si>
  <si>
    <r>
      <rPr>
        <vertAlign val="superscript"/>
        <sz val="10"/>
        <rFont val="Times New Roman"/>
        <family val="1"/>
      </rPr>
      <t>147</t>
    </r>
    <r>
      <rPr>
        <sz val="10"/>
        <rFont val="Times New Roman"/>
        <family val="1"/>
      </rPr>
      <t>Sm/</t>
    </r>
    <r>
      <rPr>
        <vertAlign val="superscript"/>
        <sz val="10"/>
        <rFont val="Times New Roman"/>
        <family val="1"/>
      </rPr>
      <t>144</t>
    </r>
    <r>
      <rPr>
        <sz val="10"/>
        <rFont val="Times New Roman"/>
        <family val="1"/>
      </rPr>
      <t>Nd</t>
    </r>
    <phoneticPr fontId="3" type="noConversion"/>
  </si>
  <si>
    <r>
      <t>2</t>
    </r>
    <r>
      <rPr>
        <sz val="10"/>
        <rFont val="Symbol"/>
        <family val="1"/>
        <charset val="2"/>
      </rPr>
      <t>s</t>
    </r>
    <phoneticPr fontId="3" type="noConversion"/>
  </si>
  <si>
    <r>
      <t>143</t>
    </r>
    <r>
      <rPr>
        <sz val="10"/>
        <rFont val="Times New Roman"/>
        <family val="1"/>
      </rPr>
      <t>Nd/</t>
    </r>
    <r>
      <rPr>
        <vertAlign val="superscript"/>
        <sz val="10"/>
        <rFont val="Times New Roman"/>
        <family val="1"/>
      </rPr>
      <t>144</t>
    </r>
    <r>
      <rPr>
        <sz val="10"/>
        <rFont val="Times New Roman"/>
        <family val="1"/>
      </rPr>
      <t>Nd</t>
    </r>
    <phoneticPr fontId="3" type="noConversion"/>
  </si>
  <si>
    <r>
      <t>T</t>
    </r>
    <r>
      <rPr>
        <vertAlign val="subscript"/>
        <sz val="10"/>
        <rFont val="Times New Roman"/>
        <family val="1"/>
      </rPr>
      <t xml:space="preserve">DM2 </t>
    </r>
    <r>
      <rPr>
        <sz val="10"/>
        <rFont val="Times New Roman"/>
        <family val="1"/>
      </rPr>
      <t>(Ga)</t>
    </r>
    <phoneticPr fontId="3" type="noConversion"/>
  </si>
  <si>
    <t>Durango</t>
    <phoneticPr fontId="1" type="noConversion"/>
  </si>
  <si>
    <t>Durango</t>
  </si>
  <si>
    <t>AP2</t>
    <phoneticPr fontId="1" type="noConversion"/>
  </si>
  <si>
    <t>AP2</t>
  </si>
  <si>
    <t>NIST610</t>
    <phoneticPr fontId="1" type="noConversion"/>
  </si>
  <si>
    <t>NIST610</t>
  </si>
  <si>
    <t>276-272 Ma granite</t>
    <phoneticPr fontId="1" type="noConversion"/>
  </si>
  <si>
    <t>CR-1-2</t>
  </si>
  <si>
    <t>CR-1-5</t>
  </si>
  <si>
    <t>CR-1-6</t>
  </si>
  <si>
    <t>231-222 Ma granite</t>
    <phoneticPr fontId="1" type="noConversion"/>
  </si>
  <si>
    <t>LB-1-2</t>
  </si>
  <si>
    <t>LB-1-3</t>
  </si>
  <si>
    <t>LB-1-4</t>
  </si>
  <si>
    <t>LB-1-5</t>
  </si>
  <si>
    <t>LB-1-8</t>
  </si>
  <si>
    <t>LB-1-10</t>
  </si>
  <si>
    <t>LM-8-10</t>
  </si>
  <si>
    <t>PK-4-3</t>
  </si>
  <si>
    <t>PK-4-10</t>
  </si>
  <si>
    <t>SK-10(1)-7</t>
  </si>
  <si>
    <t>SK-10(1)-8</t>
  </si>
  <si>
    <t>SK-10(2)-1</t>
  </si>
  <si>
    <t>SK-10(2)-2</t>
  </si>
  <si>
    <t>SK-10(2)-3</t>
  </si>
  <si>
    <t>SK-10(2)-4</t>
  </si>
  <si>
    <t>SK-10(2)-5</t>
  </si>
  <si>
    <t>202 Ma granite</t>
    <phoneticPr fontId="1" type="noConversion"/>
  </si>
  <si>
    <t>YD-1-1</t>
    <phoneticPr fontId="1" type="noConversion"/>
  </si>
  <si>
    <t>YD-1-2</t>
    <phoneticPr fontId="1" type="noConversion"/>
  </si>
  <si>
    <t>YD-1-6</t>
    <phoneticPr fontId="1" type="noConversion"/>
  </si>
  <si>
    <t>YD-1-7</t>
    <phoneticPr fontId="1" type="noConversion"/>
  </si>
  <si>
    <t>Standard</t>
    <phoneticPr fontId="1" type="noConversion"/>
  </si>
  <si>
    <r>
      <rPr>
        <i/>
        <sz val="10"/>
        <rFont val="Times New Roman"/>
        <family val="1"/>
      </rPr>
      <t>I</t>
    </r>
    <r>
      <rPr>
        <vertAlign val="subscript"/>
        <sz val="10"/>
        <rFont val="Times New Roman"/>
        <family val="1"/>
      </rPr>
      <t>Nd</t>
    </r>
    <phoneticPr fontId="3" type="noConversion"/>
  </si>
  <si>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Nd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t</t>
    </r>
    <r>
      <rPr>
        <sz val="10"/>
        <rFont val="Times New Roman"/>
        <family val="1"/>
      </rPr>
      <t>)</t>
    </r>
    <phoneticPr fontId="3" type="noConversion"/>
  </si>
  <si>
    <r>
      <rPr>
        <i/>
        <sz val="10"/>
        <rFont val="Times New Roman"/>
        <family val="1"/>
      </rPr>
      <t>t</t>
    </r>
    <r>
      <rPr>
        <sz val="10"/>
        <rFont val="Times New Roman"/>
        <family val="1"/>
      </rPr>
      <t>(Ma)</t>
    </r>
    <phoneticPr fontId="3" type="noConversion"/>
  </si>
  <si>
    <t>Medium-grained two-mica granite, PK-1, coordinate: N5°32'57.55'' E100°55'33.34''</t>
    <phoneticPr fontId="3" type="noConversion"/>
  </si>
  <si>
    <t>Biotite granite</t>
    <phoneticPr fontId="1" type="noConversion"/>
  </si>
  <si>
    <t xml:space="preserve"> Two-mica granite</t>
    <phoneticPr fontId="1" type="noConversion"/>
  </si>
  <si>
    <r>
      <t xml:space="preserve">Data in blue color are for xenocrysts or inherited zircons. For the calculation of εHf(t) values, we have adopted the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 decay constant of 1.867×10</t>
    </r>
    <r>
      <rPr>
        <vertAlign val="superscript"/>
        <sz val="10"/>
        <rFont val="Times New Roman"/>
        <family val="1"/>
      </rPr>
      <t>−11</t>
    </r>
    <r>
      <rPr>
        <sz val="10"/>
        <rFont val="Times New Roman"/>
        <family val="1"/>
      </rPr>
      <t xml:space="preserve"> (Soderlund et al., 2004), the present-day chondritic values of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 xml:space="preserve">Hf=0.0336 and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Hf=0.282785 (Bouvier et al., 2008). To calculate one-stage model ages (T</t>
    </r>
    <r>
      <rPr>
        <vertAlign val="subscript"/>
        <sz val="10"/>
        <rFont val="Times New Roman"/>
        <family val="1"/>
      </rPr>
      <t>DM1</t>
    </r>
    <r>
      <rPr>
        <sz val="10"/>
        <rFont val="Times New Roman"/>
        <family val="1"/>
      </rPr>
      <t xml:space="preserve">) relative to a depleted-mantle source, we have adopted the present-day depleted-mantle values of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 xml:space="preserve">Hf=0.0384 and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Hf=0.28325 (Vervoort and Blichert-Toft, 1999). To calculate two-stage model ages (T</t>
    </r>
    <r>
      <rPr>
        <vertAlign val="subscript"/>
        <sz val="10"/>
        <rFont val="Times New Roman"/>
        <family val="1"/>
      </rPr>
      <t>DM2</t>
    </r>
    <r>
      <rPr>
        <sz val="10"/>
        <rFont val="Times New Roman"/>
        <family val="1"/>
      </rPr>
      <t xml:space="preserve">), we adopted an assumed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 ratio of 0.015 for the average continental crust (Griffin et al., 2000).</t>
    </r>
    <phoneticPr fontId="3" type="noConversion"/>
  </si>
  <si>
    <t>250 Ma doleritic dyke</t>
    <phoneticPr fontId="1" type="noConversion"/>
  </si>
  <si>
    <r>
      <rPr>
        <b/>
        <sz val="12"/>
        <rFont val="Times New Roman"/>
        <family val="1"/>
      </rPr>
      <t>Table S1.</t>
    </r>
    <r>
      <rPr>
        <sz val="12"/>
        <rFont val="Times New Roman"/>
        <family val="1"/>
      </rPr>
      <t xml:space="preserve"> Zircon LA-ICP-MS U–Pb dating results of the Malaysian granites and their spatially associated dykes</t>
    </r>
    <phoneticPr fontId="1" type="noConversion"/>
  </si>
  <si>
    <r>
      <t xml:space="preserve">Table S2. </t>
    </r>
    <r>
      <rPr>
        <sz val="12"/>
        <color theme="1"/>
        <rFont val="Times New Roman"/>
        <family val="1"/>
      </rPr>
      <t>Trace elements (ppm) in zircon from the Malaysian granites and their spatially associated dykes acquired by LA-ICP-MS</t>
    </r>
    <phoneticPr fontId="1" type="noConversion"/>
  </si>
  <si>
    <r>
      <t xml:space="preserve">Table S3. </t>
    </r>
    <r>
      <rPr>
        <sz val="12"/>
        <color theme="1"/>
        <rFont val="Times New Roman"/>
        <family val="1"/>
      </rPr>
      <t>Major element contents (wt.%) of representative samples from the Malaysian granites and their spatially associated dykes</t>
    </r>
    <phoneticPr fontId="1" type="noConversion"/>
  </si>
  <si>
    <r>
      <t xml:space="preserve">Table S4. </t>
    </r>
    <r>
      <rPr>
        <sz val="12"/>
        <color theme="1"/>
        <rFont val="Times New Roman"/>
        <family val="1"/>
      </rPr>
      <t>Trace and rare earth element (ppm) analyses of representative samples from the Malaysian granites and their spatially associated dykes</t>
    </r>
    <phoneticPr fontId="1" type="noConversion"/>
  </si>
  <si>
    <r>
      <t xml:space="preserve">Table S5. </t>
    </r>
    <r>
      <rPr>
        <sz val="12"/>
        <color theme="1"/>
        <rFont val="Times New Roman"/>
        <family val="1"/>
      </rPr>
      <t>Representative electron-microprobe analyses of apatites from the Malaysian granites and their spatially associated dykes</t>
    </r>
    <phoneticPr fontId="1" type="noConversion"/>
  </si>
  <si>
    <r>
      <t xml:space="preserve">Table S6. </t>
    </r>
    <r>
      <rPr>
        <sz val="12"/>
        <color theme="1"/>
        <rFont val="Times New Roman"/>
        <family val="1"/>
      </rPr>
      <t xml:space="preserve">Apatite </t>
    </r>
    <r>
      <rPr>
        <i/>
        <sz val="12"/>
        <color theme="1"/>
        <rFont val="Times New Roman"/>
        <family val="1"/>
      </rPr>
      <t>in-situ</t>
    </r>
    <r>
      <rPr>
        <sz val="12"/>
        <color theme="1"/>
        <rFont val="Times New Roman"/>
        <family val="1"/>
      </rPr>
      <t xml:space="preserve"> Nd isotopic compositions from the Malaysian granites and their spatially associated dykes</t>
    </r>
    <phoneticPr fontId="1" type="noConversion"/>
  </si>
  <si>
    <r>
      <t xml:space="preserve">Table S7. </t>
    </r>
    <r>
      <rPr>
        <sz val="12"/>
        <color theme="1"/>
        <rFont val="Times New Roman"/>
        <family val="1"/>
      </rPr>
      <t xml:space="preserve">Zircon </t>
    </r>
    <r>
      <rPr>
        <i/>
        <sz val="12"/>
        <color theme="1"/>
        <rFont val="Times New Roman"/>
        <family val="1"/>
      </rPr>
      <t>in-situ</t>
    </r>
    <r>
      <rPr>
        <sz val="12"/>
        <color theme="1"/>
        <rFont val="Times New Roman"/>
        <family val="1"/>
      </rPr>
      <t xml:space="preserve"> Hf isotopic compositions from the Malaysian granites and their spatially associated dykes</t>
    </r>
    <phoneticPr fontId="1" type="noConversion"/>
  </si>
  <si>
    <t>Coarse-grained porphyritic biotite granite, PK-2, coordinate: N5°30'50.34'' E100°55'47.02''</t>
    <phoneticPr fontId="3" type="noConversion"/>
  </si>
  <si>
    <t>Monzonite dyke, PK-3, coordinate: N5°30'51.21'' E100°55'46.75''</t>
    <phoneticPr fontId="3" type="noConversion"/>
  </si>
  <si>
    <t>Monzonite dyke</t>
    <phoneticPr fontId="1" type="noConversion"/>
  </si>
  <si>
    <t>Monzonite dyke</t>
    <phoneticPr fontId="1" type="noConversion"/>
  </si>
  <si>
    <t>202 Ma monzonite dyke</t>
    <phoneticPr fontId="1" type="noConversion"/>
  </si>
  <si>
    <t xml:space="preserve">202 Ma monzonite dyke </t>
    <phoneticPr fontId="1" type="noConversion"/>
  </si>
  <si>
    <t>Medium–coarse-grained biotite granite, KT-3(2), coordinate: N3°49'1.71'' E103°22'34''</t>
    <phoneticPr fontId="1" type="noConversion"/>
  </si>
  <si>
    <t>Medium–coarse-grained biotite granite, LM-8, coordinate: N3°49'13.58'' E103°8'35.67''</t>
    <phoneticPr fontId="1" type="noConversion"/>
  </si>
  <si>
    <t>Medium–coarse-grained biotite granite, SK-10(1), coordinate: N6°25'19.49'' E100°34'37.40''</t>
    <phoneticPr fontId="1" type="noConversion"/>
  </si>
  <si>
    <t>D.I.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</si>
</sst>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0_ "/>
    <numFmt numFmtId="177" formatCode="0.0_ "/>
    <numFmt numFmtId="178" formatCode="0.00_ "/>
    <numFmt numFmtId="179" formatCode="0.0000\ "/>
    <numFmt numFmtId="180" formatCode="0.0000_ "/>
    <numFmt numFmtId="181" formatCode="0.000_ "/>
    <numFmt numFmtId="182" formatCode="0.000"/>
    <numFmt numFmtId="183" formatCode="0.0_);[Red]\(0.0\)"/>
    <numFmt numFmtId="184" formatCode="0.0"/>
    <numFmt numFmtId="185" formatCode="0.00_);[Red]\(0.00\)"/>
    <numFmt numFmtId="186" formatCode="0.000000_);[Red]\(0.000000\)"/>
    <numFmt numFmtId="187" formatCode="0.000000_ ;\-0.000000\ "/>
    <numFmt numFmtId="188" formatCode="0.000000_ "/>
    <numFmt numFmtId="189" formatCode="0.000000"/>
  </numFmts>
  <fonts count="3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Times New Roman"/>
      <family val="1"/>
    </font>
    <font>
      <sz val="9"/>
      <name val="宋体"/>
      <family val="3"/>
      <charset val="134"/>
    </font>
    <font>
      <b/>
      <sz val="12"/>
      <name val="Times New Roman"/>
      <family val="1"/>
    </font>
    <font>
      <sz val="11"/>
      <name val="宋体"/>
      <family val="2"/>
      <scheme val="minor"/>
    </font>
    <font>
      <sz val="1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宋体"/>
      <family val="2"/>
      <scheme val="minor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宋体"/>
      <family val="2"/>
      <scheme val="minor"/>
    </font>
    <font>
      <sz val="9"/>
      <color theme="1"/>
      <name val="Times New Roman"/>
      <family val="1"/>
    </font>
    <font>
      <sz val="9"/>
      <color theme="1"/>
      <name val="宋体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Symbol"/>
      <family val="1"/>
      <charset val="2"/>
    </font>
    <font>
      <sz val="9"/>
      <name val="宋体"/>
      <family val="2"/>
      <charset val="134"/>
      <scheme val="minor"/>
    </font>
    <font>
      <i/>
      <sz val="9"/>
      <color theme="1"/>
      <name val="Times New Roman"/>
      <family val="1"/>
    </font>
    <font>
      <i/>
      <vertAlign val="subscript"/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sz val="10"/>
      <color rgb="FF000000"/>
      <name val="Times New Roman"/>
      <family val="1"/>
    </font>
    <font>
      <vertAlign val="subscript"/>
      <sz val="10"/>
      <name val="Times New Roman"/>
      <family val="1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color rgb="FF0000FF"/>
      <name val="Times New Roman"/>
      <family val="1"/>
    </font>
    <font>
      <sz val="10"/>
      <name val="Symbol"/>
      <family val="1"/>
      <charset val="2"/>
    </font>
    <font>
      <i/>
      <sz val="1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0" fontId="5" fillId="0" borderId="0" xfId="0" applyFont="1" applyAlignment="1"/>
    <xf numFmtId="0" fontId="6" fillId="0" borderId="0" xfId="0" applyFont="1" applyAlignme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 applyFill="1" applyBorder="1" applyAlignment="1">
      <alignment vertical="center"/>
    </xf>
    <xf numFmtId="176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9" fontId="7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178" fontId="7" fillId="0" borderId="3" xfId="0" applyNumberFormat="1" applyFont="1" applyFill="1" applyBorder="1" applyAlignment="1">
      <alignment vertical="center"/>
    </xf>
    <xf numFmtId="179" fontId="2" fillId="0" borderId="3" xfId="0" applyNumberFormat="1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vertical="center"/>
    </xf>
    <xf numFmtId="0" fontId="10" fillId="0" borderId="0" xfId="0" applyFont="1" applyFill="1" applyBorder="1"/>
    <xf numFmtId="0" fontId="0" fillId="0" borderId="0" xfId="0" applyAlignment="1">
      <alignment horizontal="center"/>
    </xf>
    <xf numFmtId="0" fontId="0" fillId="0" borderId="0" xfId="0" applyFont="1" applyFill="1"/>
    <xf numFmtId="0" fontId="11" fillId="0" borderId="0" xfId="0" applyFont="1" applyFill="1"/>
    <xf numFmtId="0" fontId="12" fillId="0" borderId="0" xfId="0" applyFont="1" applyFill="1" applyBorder="1"/>
    <xf numFmtId="0" fontId="14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left"/>
    </xf>
    <xf numFmtId="1" fontId="15" fillId="0" borderId="0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/>
    <xf numFmtId="176" fontId="15" fillId="0" borderId="0" xfId="0" applyNumberFormat="1" applyFont="1" applyFill="1" applyBorder="1" applyAlignment="1">
      <alignment horizontal="center" vertical="center"/>
    </xf>
    <xf numFmtId="180" fontId="15" fillId="0" borderId="0" xfId="0" applyNumberFormat="1" applyFont="1" applyFill="1" applyBorder="1" applyAlignment="1">
      <alignment horizontal="center" vertical="center"/>
    </xf>
    <xf numFmtId="181" fontId="15" fillId="0" borderId="0" xfId="0" applyNumberFormat="1" applyFont="1" applyFill="1" applyBorder="1" applyAlignment="1">
      <alignment horizontal="center" vertical="center"/>
    </xf>
    <xf numFmtId="178" fontId="15" fillId="0" borderId="0" xfId="0" applyNumberFormat="1" applyFont="1" applyFill="1" applyBorder="1" applyAlignment="1">
      <alignment horizontal="center" vertical="center"/>
    </xf>
    <xf numFmtId="177" fontId="15" fillId="0" borderId="0" xfId="0" applyNumberFormat="1" applyFont="1" applyFill="1" applyBorder="1" applyAlignment="1">
      <alignment horizontal="center" vertical="center"/>
    </xf>
    <xf numFmtId="182" fontId="15" fillId="0" borderId="0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0" fontId="17" fillId="0" borderId="3" xfId="0" applyFont="1" applyFill="1" applyBorder="1" applyAlignment="1">
      <alignment horizontal="center" vertical="center"/>
    </xf>
    <xf numFmtId="2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9" fillId="0" borderId="0" xfId="0" applyFont="1" applyFill="1" applyAlignment="1">
      <alignment horizontal="left" vertical="center"/>
    </xf>
    <xf numFmtId="183" fontId="15" fillId="0" borderId="0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/>
    <xf numFmtId="185" fontId="15" fillId="0" borderId="0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184" fontId="15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/>
    <xf numFmtId="0" fontId="15" fillId="0" borderId="0" xfId="0" applyFont="1" applyFill="1" applyBorder="1" applyAlignment="1"/>
    <xf numFmtId="0" fontId="15" fillId="0" borderId="3" xfId="0" applyFont="1" applyFill="1" applyBorder="1"/>
    <xf numFmtId="0" fontId="15" fillId="0" borderId="3" xfId="0" applyFont="1" applyFill="1" applyBorder="1" applyAlignment="1"/>
    <xf numFmtId="1" fontId="15" fillId="0" borderId="3" xfId="0" applyNumberFormat="1" applyFont="1" applyFill="1" applyBorder="1" applyAlignment="1">
      <alignment horizontal="center"/>
    </xf>
    <xf numFmtId="183" fontId="15" fillId="0" borderId="4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3" fillId="0" borderId="0" xfId="0" applyFont="1" applyFill="1"/>
    <xf numFmtId="0" fontId="9" fillId="0" borderId="0" xfId="0" applyFont="1" applyFill="1" applyBorder="1" applyAlignment="1">
      <alignment horizontal="left" vertical="center"/>
    </xf>
    <xf numFmtId="178" fontId="15" fillId="0" borderId="0" xfId="0" applyNumberFormat="1" applyFont="1" applyFill="1" applyBorder="1" applyAlignment="1">
      <alignment horizontal="center"/>
    </xf>
    <xf numFmtId="177" fontId="15" fillId="0" borderId="0" xfId="0" applyNumberFormat="1" applyFont="1" applyFill="1" applyBorder="1" applyAlignment="1">
      <alignment horizontal="center"/>
    </xf>
    <xf numFmtId="176" fontId="1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7" fontId="26" fillId="0" borderId="0" xfId="0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181" fontId="17" fillId="0" borderId="0" xfId="0" applyNumberFormat="1" applyFont="1" applyFill="1" applyBorder="1" applyAlignment="1">
      <alignment horizontal="center"/>
    </xf>
    <xf numFmtId="181" fontId="17" fillId="0" borderId="0" xfId="0" applyNumberFormat="1" applyFont="1" applyFill="1" applyBorder="1" applyAlignment="1">
      <alignment horizontal="center" vertical="center"/>
    </xf>
    <xf numFmtId="177" fontId="17" fillId="0" borderId="0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177" fontId="29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178" fontId="26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181" fontId="7" fillId="0" borderId="0" xfId="0" applyNumberFormat="1" applyFont="1" applyBorder="1" applyAlignment="1">
      <alignment horizontal="center" vertical="center"/>
    </xf>
    <xf numFmtId="0" fontId="10" fillId="0" borderId="1" xfId="0" applyFont="1" applyFill="1" applyBorder="1"/>
    <xf numFmtId="0" fontId="10" fillId="0" borderId="3" xfId="0" applyFont="1" applyFill="1" applyBorder="1" applyAlignment="1">
      <alignment horizontal="center"/>
    </xf>
    <xf numFmtId="184" fontId="17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/>
    <xf numFmtId="186" fontId="15" fillId="0" borderId="0" xfId="0" applyNumberFormat="1" applyFont="1" applyFill="1" applyBorder="1"/>
    <xf numFmtId="0" fontId="15" fillId="0" borderId="0" xfId="0" applyFont="1" applyFill="1" applyBorder="1" applyAlignment="1">
      <alignment vertical="center"/>
    </xf>
    <xf numFmtId="176" fontId="15" fillId="0" borderId="0" xfId="0" applyNumberFormat="1" applyFont="1" applyFill="1" applyBorder="1" applyAlignment="1">
      <alignment vertical="center"/>
    </xf>
    <xf numFmtId="0" fontId="30" fillId="0" borderId="0" xfId="0" applyFont="1" applyFill="1" applyBorder="1"/>
    <xf numFmtId="176" fontId="30" fillId="0" borderId="0" xfId="0" applyNumberFormat="1" applyFont="1" applyFill="1" applyBorder="1" applyAlignment="1">
      <alignment vertical="center"/>
    </xf>
    <xf numFmtId="186" fontId="30" fillId="0" borderId="0" xfId="0" applyNumberFormat="1" applyFont="1" applyFill="1" applyBorder="1"/>
    <xf numFmtId="178" fontId="30" fillId="0" borderId="0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30" fillId="0" borderId="0" xfId="0" applyFont="1" applyFill="1"/>
    <xf numFmtId="0" fontId="9" fillId="0" borderId="0" xfId="0" applyFont="1" applyFill="1"/>
    <xf numFmtId="176" fontId="15" fillId="0" borderId="3" xfId="0" applyNumberFormat="1" applyFont="1" applyFill="1" applyBorder="1" applyAlignment="1">
      <alignment vertical="center"/>
    </xf>
    <xf numFmtId="186" fontId="15" fillId="0" borderId="3" xfId="0" applyNumberFormat="1" applyFont="1" applyFill="1" applyBorder="1"/>
    <xf numFmtId="178" fontId="15" fillId="0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187" fontId="17" fillId="0" borderId="0" xfId="0" applyNumberFormat="1" applyFont="1" applyFill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186" fontId="17" fillId="0" borderId="0" xfId="0" applyNumberFormat="1" applyFont="1" applyFill="1" applyAlignment="1">
      <alignment horizontal="center"/>
    </xf>
    <xf numFmtId="188" fontId="17" fillId="0" borderId="0" xfId="0" applyNumberFormat="1" applyFont="1" applyFill="1" applyBorder="1" applyAlignment="1">
      <alignment horizontal="center"/>
    </xf>
    <xf numFmtId="178" fontId="17" fillId="0" borderId="0" xfId="0" applyNumberFormat="1" applyFont="1" applyFill="1" applyBorder="1" applyAlignment="1">
      <alignment horizontal="center"/>
    </xf>
    <xf numFmtId="177" fontId="17" fillId="0" borderId="0" xfId="0" applyNumberFormat="1" applyFont="1" applyFill="1" applyBorder="1" applyAlignment="1">
      <alignment horizontal="center"/>
    </xf>
    <xf numFmtId="184" fontId="17" fillId="0" borderId="0" xfId="0" applyNumberFormat="1" applyFont="1" applyFill="1" applyBorder="1" applyAlignment="1">
      <alignment horizontal="center"/>
    </xf>
    <xf numFmtId="186" fontId="17" fillId="0" borderId="0" xfId="0" applyNumberFormat="1" applyFont="1" applyFill="1" applyBorder="1" applyAlignment="1">
      <alignment horizontal="center"/>
    </xf>
    <xf numFmtId="189" fontId="17" fillId="0" borderId="0" xfId="0" applyNumberFormat="1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186" fontId="17" fillId="0" borderId="3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188" fontId="7" fillId="0" borderId="4" xfId="0" applyNumberFormat="1" applyFont="1" applyFill="1" applyBorder="1" applyAlignment="1">
      <alignment horizontal="center"/>
    </xf>
    <xf numFmtId="178" fontId="7" fillId="0" borderId="4" xfId="0" applyNumberFormat="1" applyFont="1" applyFill="1" applyBorder="1" applyAlignment="1">
      <alignment horizontal="center"/>
    </xf>
    <xf numFmtId="176" fontId="7" fillId="0" borderId="4" xfId="0" applyNumberFormat="1" applyFont="1" applyFill="1" applyBorder="1" applyAlignment="1">
      <alignment horizontal="center"/>
    </xf>
    <xf numFmtId="0" fontId="33" fillId="0" borderId="0" xfId="0" applyFont="1" applyAlignment="1">
      <alignment horizontal="left" vertical="center"/>
    </xf>
    <xf numFmtId="177" fontId="30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178" fontId="30" fillId="0" borderId="0" xfId="0" applyNumberFormat="1" applyFont="1" applyFill="1" applyBorder="1" applyAlignment="1">
      <alignment horizontal="center"/>
    </xf>
    <xf numFmtId="186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177" fontId="15" fillId="0" borderId="3" xfId="0" applyNumberFormat="1" applyFont="1" applyFill="1" applyBorder="1" applyAlignment="1">
      <alignment horizontal="center"/>
    </xf>
    <xf numFmtId="178" fontId="15" fillId="0" borderId="3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5" xfId="0" applyFont="1" applyFill="1" applyBorder="1" applyAlignment="1"/>
    <xf numFmtId="0" fontId="15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7"/>
  <sheetViews>
    <sheetView workbookViewId="0">
      <pane xSplit="1" ySplit="4" topLeftCell="B167" activePane="bottomRight" state="frozen"/>
      <selection pane="topRight" activeCell="B1" sqref="B1"/>
      <selection pane="bottomLeft" activeCell="A5" sqref="A5"/>
      <selection pane="bottomRight" activeCell="S176" sqref="S176"/>
    </sheetView>
  </sheetViews>
  <sheetFormatPr defaultRowHeight="15" x14ac:dyDescent="0.25"/>
  <cols>
    <col min="1" max="1" width="9" style="7" customWidth="1"/>
    <col min="2" max="16384" width="9" style="7"/>
  </cols>
  <sheetData>
    <row r="1" spans="1:16" ht="16.5" thickBot="1" x14ac:dyDescent="0.3">
      <c r="A1" s="130" t="s">
        <v>730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s="11" customFormat="1" ht="16.5" thickBot="1" x14ac:dyDescent="0.25">
      <c r="A2" s="142" t="s">
        <v>0</v>
      </c>
      <c r="B2" s="8" t="s">
        <v>1</v>
      </c>
      <c r="C2" s="8" t="s">
        <v>2</v>
      </c>
      <c r="D2" s="142" t="s">
        <v>3</v>
      </c>
      <c r="E2" s="140" t="s">
        <v>328</v>
      </c>
      <c r="F2" s="140"/>
      <c r="G2" s="140" t="s">
        <v>36</v>
      </c>
      <c r="H2" s="140"/>
      <c r="I2" s="140" t="s">
        <v>37</v>
      </c>
      <c r="J2" s="140"/>
      <c r="K2" s="140" t="s">
        <v>329</v>
      </c>
      <c r="L2" s="140"/>
      <c r="M2" s="140" t="s">
        <v>36</v>
      </c>
      <c r="N2" s="140"/>
      <c r="O2" s="140" t="s">
        <v>37</v>
      </c>
      <c r="P2" s="140"/>
    </row>
    <row r="3" spans="1:16" s="11" customFormat="1" ht="13.5" thickBot="1" x14ac:dyDescent="0.25">
      <c r="A3" s="143"/>
      <c r="B3" s="141" t="s">
        <v>4</v>
      </c>
      <c r="C3" s="141"/>
      <c r="D3" s="143"/>
      <c r="E3" s="9" t="s">
        <v>5</v>
      </c>
      <c r="F3" s="9" t="s">
        <v>7</v>
      </c>
      <c r="G3" s="9" t="s">
        <v>5</v>
      </c>
      <c r="H3" s="9" t="s">
        <v>8</v>
      </c>
      <c r="I3" s="9" t="s">
        <v>5</v>
      </c>
      <c r="J3" s="9" t="s">
        <v>7</v>
      </c>
      <c r="K3" s="9" t="s">
        <v>6</v>
      </c>
      <c r="L3" s="9" t="s">
        <v>7</v>
      </c>
      <c r="M3" s="9" t="s">
        <v>6</v>
      </c>
      <c r="N3" s="9" t="s">
        <v>7</v>
      </c>
      <c r="O3" s="9" t="s">
        <v>6</v>
      </c>
      <c r="P3" s="9" t="s">
        <v>7</v>
      </c>
    </row>
    <row r="4" spans="1:16" s="11" customFormat="1" ht="12.75" x14ac:dyDescent="0.2">
      <c r="A4" s="139" t="s">
        <v>35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0"/>
    </row>
    <row r="5" spans="1:16" s="11" customFormat="1" ht="12.75" x14ac:dyDescent="0.2">
      <c r="A5" s="12" t="s">
        <v>9</v>
      </c>
      <c r="B5" s="13">
        <v>226.58071154443613</v>
      </c>
      <c r="C5" s="13">
        <v>543.15536877778482</v>
      </c>
      <c r="D5" s="14">
        <f>B5/C5</f>
        <v>0.41715635077729407</v>
      </c>
      <c r="E5" s="15">
        <v>5.1578546460644761E-2</v>
      </c>
      <c r="F5" s="15">
        <v>2.5356229644923354E-3</v>
      </c>
      <c r="G5" s="15">
        <v>0.31222236202696241</v>
      </c>
      <c r="H5" s="15">
        <v>1.4454977324609162E-2</v>
      </c>
      <c r="I5" s="15">
        <v>4.4022946576368453E-2</v>
      </c>
      <c r="J5" s="15">
        <v>6.7623963675504119E-4</v>
      </c>
      <c r="K5" s="13">
        <v>333.39</v>
      </c>
      <c r="L5" s="16">
        <v>112.94750000000001</v>
      </c>
      <c r="M5" s="13">
        <v>275.90207586281309</v>
      </c>
      <c r="N5" s="16">
        <v>11.186673867091715</v>
      </c>
      <c r="O5" s="13">
        <v>277.72099080213923</v>
      </c>
      <c r="P5" s="16">
        <v>4.1781951627440437</v>
      </c>
    </row>
    <row r="6" spans="1:16" s="11" customFormat="1" ht="12.75" x14ac:dyDescent="0.2">
      <c r="A6" s="12" t="s">
        <v>10</v>
      </c>
      <c r="B6" s="13">
        <v>163.84040547737277</v>
      </c>
      <c r="C6" s="13">
        <v>280.58348637913451</v>
      </c>
      <c r="D6" s="14">
        <f t="shared" ref="D6:D30" si="0">B6/C6</f>
        <v>0.58392747054253114</v>
      </c>
      <c r="E6" s="15">
        <v>4.9618221533685523E-2</v>
      </c>
      <c r="F6" s="15">
        <v>2.8236386932694343E-3</v>
      </c>
      <c r="G6" s="15">
        <v>0.29960290859535726</v>
      </c>
      <c r="H6" s="15">
        <v>1.7019922601410963E-2</v>
      </c>
      <c r="I6" s="15">
        <v>4.3618042610937206E-2</v>
      </c>
      <c r="J6" s="15">
        <v>6.8085131351644718E-4</v>
      </c>
      <c r="K6" s="13">
        <v>176.01</v>
      </c>
      <c r="L6" s="16">
        <v>133.315</v>
      </c>
      <c r="M6" s="13">
        <v>266.09002678578935</v>
      </c>
      <c r="N6" s="16">
        <v>13.298939728000963</v>
      </c>
      <c r="O6" s="13">
        <v>275.22038968212115</v>
      </c>
      <c r="P6" s="16">
        <v>4.2082342762245739</v>
      </c>
    </row>
    <row r="7" spans="1:16" s="11" customFormat="1" ht="12.75" x14ac:dyDescent="0.2">
      <c r="A7" s="12" t="s">
        <v>11</v>
      </c>
      <c r="B7" s="17">
        <v>82.391381895160578</v>
      </c>
      <c r="C7" s="13">
        <v>274.3818862557377</v>
      </c>
      <c r="D7" s="14">
        <f t="shared" si="0"/>
        <v>0.30027996023894837</v>
      </c>
      <c r="E7" s="15">
        <v>4.9803407369700882E-2</v>
      </c>
      <c r="F7" s="15">
        <v>3.7877817164011815E-3</v>
      </c>
      <c r="G7" s="15">
        <v>0.29623921741403469</v>
      </c>
      <c r="H7" s="15">
        <v>2.1215401326652054E-2</v>
      </c>
      <c r="I7" s="15">
        <v>4.3249773317087722E-2</v>
      </c>
      <c r="J7" s="15">
        <v>7.3431550299725597E-4</v>
      </c>
      <c r="K7" s="13">
        <v>187.12</v>
      </c>
      <c r="L7" s="16">
        <v>166.64</v>
      </c>
      <c r="M7" s="13">
        <v>263.45855941009643</v>
      </c>
      <c r="N7" s="16">
        <v>16.61962572435737</v>
      </c>
      <c r="O7" s="13">
        <v>272.94519390284796</v>
      </c>
      <c r="P7" s="16">
        <v>4.5398510618119303</v>
      </c>
    </row>
    <row r="8" spans="1:16" s="11" customFormat="1" ht="12.75" x14ac:dyDescent="0.2">
      <c r="A8" s="12" t="s">
        <v>12</v>
      </c>
      <c r="B8" s="13">
        <v>196.46206007010096</v>
      </c>
      <c r="C8" s="13">
        <v>453.5934407689914</v>
      </c>
      <c r="D8" s="14">
        <f t="shared" si="0"/>
        <v>0.43312367951580732</v>
      </c>
      <c r="E8" s="15">
        <v>5.6726822246271631E-2</v>
      </c>
      <c r="F8" s="15">
        <v>2.0153268572366025E-3</v>
      </c>
      <c r="G8" s="15">
        <v>0.63156526764822274</v>
      </c>
      <c r="H8" s="15">
        <v>2.3145745439466174E-2</v>
      </c>
      <c r="I8" s="15">
        <v>8.0228973502006751E-2</v>
      </c>
      <c r="J8" s="15">
        <v>1.3464078764282889E-3</v>
      </c>
      <c r="K8" s="13">
        <v>479.67</v>
      </c>
      <c r="L8" s="16">
        <v>49.994999999999997</v>
      </c>
      <c r="M8" s="13">
        <v>497.07045838342839</v>
      </c>
      <c r="N8" s="16">
        <v>14.408413599025074</v>
      </c>
      <c r="O8" s="13">
        <v>497.48932258831297</v>
      </c>
      <c r="P8" s="16">
        <v>8.0393629763731518</v>
      </c>
    </row>
    <row r="9" spans="1:16" s="11" customFormat="1" ht="12.75" x14ac:dyDescent="0.2">
      <c r="A9" s="12" t="s">
        <v>13</v>
      </c>
      <c r="B9" s="13">
        <v>166.40607577341555</v>
      </c>
      <c r="C9" s="13">
        <v>582.10808686255427</v>
      </c>
      <c r="D9" s="14">
        <f t="shared" si="0"/>
        <v>0.28586800205836493</v>
      </c>
      <c r="E9" s="15">
        <v>5.2890572419724308E-2</v>
      </c>
      <c r="F9" s="15">
        <v>2.4259692944245499E-3</v>
      </c>
      <c r="G9" s="15">
        <v>0.31709481978066334</v>
      </c>
      <c r="H9" s="15">
        <v>1.4821566468155556E-2</v>
      </c>
      <c r="I9" s="15">
        <v>4.3159375175452076E-2</v>
      </c>
      <c r="J9" s="15">
        <v>6.2522842153144172E-4</v>
      </c>
      <c r="K9" s="13">
        <v>324.13</v>
      </c>
      <c r="L9" s="16">
        <v>108.32</v>
      </c>
      <c r="M9" s="13">
        <v>279.66534697238228</v>
      </c>
      <c r="N9" s="16">
        <v>11.42791803292708</v>
      </c>
      <c r="O9" s="13">
        <v>272.38658452073014</v>
      </c>
      <c r="P9" s="16">
        <v>3.8665241482792472</v>
      </c>
    </row>
    <row r="10" spans="1:16" s="11" customFormat="1" ht="12.75" x14ac:dyDescent="0.2">
      <c r="A10" s="12" t="s">
        <v>14</v>
      </c>
      <c r="B10" s="13">
        <v>261.03604132952069</v>
      </c>
      <c r="C10" s="13">
        <v>608.79818081959638</v>
      </c>
      <c r="D10" s="14">
        <f t="shared" si="0"/>
        <v>0.4287727026025277</v>
      </c>
      <c r="E10" s="15">
        <v>5.1651240949924015E-2</v>
      </c>
      <c r="F10" s="15">
        <v>1.7510334531230507E-3</v>
      </c>
      <c r="G10" s="15">
        <v>0.31494833255332166</v>
      </c>
      <c r="H10" s="15">
        <v>1.0587771200795156E-2</v>
      </c>
      <c r="I10" s="15">
        <v>4.4016308564308403E-2</v>
      </c>
      <c r="J10" s="15">
        <v>5.1830559190370643E-4</v>
      </c>
      <c r="K10" s="13">
        <v>333.39</v>
      </c>
      <c r="L10" s="16">
        <v>77.765000000000001</v>
      </c>
      <c r="M10" s="13">
        <v>278.00921361003896</v>
      </c>
      <c r="N10" s="16">
        <v>8.1779008455234727</v>
      </c>
      <c r="O10" s="13">
        <v>277.68000366554242</v>
      </c>
      <c r="P10" s="16">
        <v>3.2038559848052768</v>
      </c>
    </row>
    <row r="11" spans="1:16" s="11" customFormat="1" ht="12.75" x14ac:dyDescent="0.2">
      <c r="A11" s="12" t="s">
        <v>15</v>
      </c>
      <c r="B11" s="13">
        <v>515.30322132222545</v>
      </c>
      <c r="C11" s="13">
        <v>2446.3238996335913</v>
      </c>
      <c r="D11" s="14">
        <f t="shared" si="0"/>
        <v>0.21064390590281493</v>
      </c>
      <c r="E11" s="15">
        <v>5.0812673744325521E-2</v>
      </c>
      <c r="F11" s="15">
        <v>1.8828815350275833E-3</v>
      </c>
      <c r="G11" s="15">
        <v>0.30915418019795249</v>
      </c>
      <c r="H11" s="15">
        <v>1.2458393515483267E-2</v>
      </c>
      <c r="I11" s="15">
        <v>4.3687160090826058E-2</v>
      </c>
      <c r="J11" s="15">
        <v>6.9398215003033841E-4</v>
      </c>
      <c r="K11" s="13">
        <v>231.55</v>
      </c>
      <c r="L11" s="16">
        <v>87.022499999999994</v>
      </c>
      <c r="M11" s="13">
        <v>273.52517105273336</v>
      </c>
      <c r="N11" s="16">
        <v>9.6645491868678697</v>
      </c>
      <c r="O11" s="13">
        <v>275.64731326011349</v>
      </c>
      <c r="P11" s="16">
        <v>4.2890179110372983</v>
      </c>
    </row>
    <row r="12" spans="1:16" s="11" customFormat="1" ht="12.75" x14ac:dyDescent="0.2">
      <c r="A12" s="12" t="s">
        <v>16</v>
      </c>
      <c r="B12" s="13">
        <v>265.63580060675241</v>
      </c>
      <c r="C12" s="13">
        <v>648.58669243359054</v>
      </c>
      <c r="D12" s="14">
        <f t="shared" si="0"/>
        <v>0.40956097882620546</v>
      </c>
      <c r="E12" s="15">
        <v>5.2372179840813632E-2</v>
      </c>
      <c r="F12" s="15">
        <v>3.0392605067019671E-3</v>
      </c>
      <c r="G12" s="15">
        <v>0.34222431483556937</v>
      </c>
      <c r="H12" s="15">
        <v>1.8363850687056153E-2</v>
      </c>
      <c r="I12" s="15">
        <v>4.7492152296482397E-2</v>
      </c>
      <c r="J12" s="15">
        <v>7.1674551624861696E-4</v>
      </c>
      <c r="K12" s="13">
        <v>301.91000000000003</v>
      </c>
      <c r="L12" s="16">
        <v>131.46250000000001</v>
      </c>
      <c r="M12" s="13">
        <v>298.85584021472278</v>
      </c>
      <c r="N12" s="16">
        <v>13.893607485721057</v>
      </c>
      <c r="O12" s="13">
        <v>299.10640415809735</v>
      </c>
      <c r="P12" s="16">
        <v>4.4139089987352502</v>
      </c>
    </row>
    <row r="13" spans="1:16" s="11" customFormat="1" ht="12.75" x14ac:dyDescent="0.2">
      <c r="A13" s="12" t="s">
        <v>17</v>
      </c>
      <c r="B13" s="13">
        <v>258.62735873124871</v>
      </c>
      <c r="C13" s="13">
        <v>1050.0351634149765</v>
      </c>
      <c r="D13" s="14">
        <f t="shared" si="0"/>
        <v>0.24630352176981193</v>
      </c>
      <c r="E13" s="15">
        <v>5.1186526702276899E-2</v>
      </c>
      <c r="F13" s="15">
        <v>2.0064416984275522E-3</v>
      </c>
      <c r="G13" s="15">
        <v>0.31139306442007736</v>
      </c>
      <c r="H13" s="15">
        <v>1.058741384628183E-2</v>
      </c>
      <c r="I13" s="15">
        <v>4.4180886366578929E-2</v>
      </c>
      <c r="J13" s="15">
        <v>7.4104841104815505E-4</v>
      </c>
      <c r="K13" s="13">
        <v>250.065</v>
      </c>
      <c r="L13" s="16">
        <v>88.875</v>
      </c>
      <c r="M13" s="13">
        <v>275.26017175164395</v>
      </c>
      <c r="N13" s="16">
        <v>8.1997403083064686</v>
      </c>
      <c r="O13" s="13">
        <v>278.69613057481092</v>
      </c>
      <c r="P13" s="16">
        <v>4.5774530312488082</v>
      </c>
    </row>
    <row r="14" spans="1:16" s="11" customFormat="1" ht="12.75" x14ac:dyDescent="0.2">
      <c r="A14" s="12" t="s">
        <v>18</v>
      </c>
      <c r="B14" s="17">
        <v>69.993704946550196</v>
      </c>
      <c r="C14" s="13">
        <v>252.82110296361202</v>
      </c>
      <c r="D14" s="14">
        <f t="shared" si="0"/>
        <v>0.27685072221453061</v>
      </c>
      <c r="E14" s="15">
        <v>5.19101742321657E-2</v>
      </c>
      <c r="F14" s="15">
        <v>4.5470120395325999E-3</v>
      </c>
      <c r="G14" s="15">
        <v>0.31085937193275776</v>
      </c>
      <c r="H14" s="15">
        <v>2.6508508466900019E-2</v>
      </c>
      <c r="I14" s="15">
        <v>4.3491851803630695E-2</v>
      </c>
      <c r="J14" s="15">
        <v>6.7756307228152392E-4</v>
      </c>
      <c r="K14" s="13">
        <v>279.69</v>
      </c>
      <c r="L14" s="16">
        <v>199.97499999999999</v>
      </c>
      <c r="M14" s="13">
        <v>274.84686118913316</v>
      </c>
      <c r="N14" s="16">
        <v>20.534166971602531</v>
      </c>
      <c r="O14" s="13">
        <v>274.44086368491247</v>
      </c>
      <c r="P14" s="16">
        <v>4.1884264870275114</v>
      </c>
    </row>
    <row r="15" spans="1:16" s="11" customFormat="1" ht="12.75" x14ac:dyDescent="0.2">
      <c r="A15" s="12" t="s">
        <v>19</v>
      </c>
      <c r="B15" s="13">
        <v>128.64943905337353</v>
      </c>
      <c r="C15" s="13">
        <v>287.86324744494505</v>
      </c>
      <c r="D15" s="14">
        <f t="shared" si="0"/>
        <v>0.44691165056761278</v>
      </c>
      <c r="E15" s="15">
        <v>5.1653168398496138E-2</v>
      </c>
      <c r="F15" s="15">
        <v>2.5729295685183238E-3</v>
      </c>
      <c r="G15" s="15">
        <v>0.3137949944998521</v>
      </c>
      <c r="H15" s="15">
        <v>1.6473606902633331E-2</v>
      </c>
      <c r="I15" s="15">
        <v>4.3620745784392512E-2</v>
      </c>
      <c r="J15" s="15">
        <v>7.3214518130499003E-4</v>
      </c>
      <c r="K15" s="13">
        <v>333.39</v>
      </c>
      <c r="L15" s="16">
        <v>119.42749999999999</v>
      </c>
      <c r="M15" s="13">
        <v>277.11823275446511</v>
      </c>
      <c r="N15" s="16">
        <v>12.73322958882288</v>
      </c>
      <c r="O15" s="13">
        <v>275.23708712545709</v>
      </c>
      <c r="P15" s="16">
        <v>4.5248805606725835</v>
      </c>
    </row>
    <row r="16" spans="1:16" s="11" customFormat="1" ht="12.75" x14ac:dyDescent="0.2">
      <c r="A16" s="12" t="s">
        <v>20</v>
      </c>
      <c r="B16" s="13">
        <v>104.75601293287582</v>
      </c>
      <c r="C16" s="13">
        <v>193.13968149091829</v>
      </c>
      <c r="D16" s="14">
        <f t="shared" si="0"/>
        <v>0.54238472448657116</v>
      </c>
      <c r="E16" s="15">
        <v>5.1680679960151105E-2</v>
      </c>
      <c r="F16" s="15">
        <v>4.0647458994078787E-3</v>
      </c>
      <c r="G16" s="15">
        <v>0.31594477938550936</v>
      </c>
      <c r="H16" s="15">
        <v>2.455041474149464E-2</v>
      </c>
      <c r="I16" s="15">
        <v>4.3880619969453381E-2</v>
      </c>
      <c r="J16" s="15">
        <v>8.3513899670810822E-4</v>
      </c>
      <c r="K16" s="13">
        <v>272.28500000000003</v>
      </c>
      <c r="L16" s="16">
        <v>181.46</v>
      </c>
      <c r="M16" s="13">
        <v>278.7783632730667</v>
      </c>
      <c r="N16" s="16">
        <v>18.944049676133361</v>
      </c>
      <c r="O16" s="13">
        <v>276.84212237791667</v>
      </c>
      <c r="P16" s="16">
        <v>5.1595106322899538</v>
      </c>
    </row>
    <row r="17" spans="1:16" s="11" customFormat="1" ht="12.75" x14ac:dyDescent="0.2">
      <c r="A17" s="12" t="s">
        <v>21</v>
      </c>
      <c r="B17" s="13">
        <v>250.69940208701067</v>
      </c>
      <c r="C17" s="13">
        <v>1240.7019548213602</v>
      </c>
      <c r="D17" s="14">
        <f t="shared" si="0"/>
        <v>0.2020625510524863</v>
      </c>
      <c r="E17" s="15">
        <v>5.1893827896744099E-2</v>
      </c>
      <c r="F17" s="15">
        <v>1.8785551332471447E-3</v>
      </c>
      <c r="G17" s="15">
        <v>0.31219603457320799</v>
      </c>
      <c r="H17" s="15">
        <v>1.124105073316811E-2</v>
      </c>
      <c r="I17" s="15">
        <v>4.3434139762516449E-2</v>
      </c>
      <c r="J17" s="15">
        <v>7.4724644644194908E-4</v>
      </c>
      <c r="K17" s="13">
        <v>279.69</v>
      </c>
      <c r="L17" s="16">
        <v>83.32</v>
      </c>
      <c r="M17" s="13">
        <v>275.8817037678657</v>
      </c>
      <c r="N17" s="16">
        <v>8.7003971786591734</v>
      </c>
      <c r="O17" s="13">
        <v>274.08432423702027</v>
      </c>
      <c r="P17" s="16">
        <v>4.6189163580020747</v>
      </c>
    </row>
    <row r="18" spans="1:16" s="11" customFormat="1" ht="12.75" x14ac:dyDescent="0.2">
      <c r="A18" s="12" t="s">
        <v>22</v>
      </c>
      <c r="B18" s="13">
        <v>286.08392836121845</v>
      </c>
      <c r="C18" s="13">
        <v>904.01845518824189</v>
      </c>
      <c r="D18" s="14">
        <f t="shared" si="0"/>
        <v>0.31645806202224908</v>
      </c>
      <c r="E18" s="15">
        <v>4.9757705298207576E-2</v>
      </c>
      <c r="F18" s="15">
        <v>1.7522048291950603E-3</v>
      </c>
      <c r="G18" s="15">
        <v>0.30194566935105788</v>
      </c>
      <c r="H18" s="15">
        <v>1.0249484217169811E-2</v>
      </c>
      <c r="I18" s="15">
        <v>4.3824537833141268E-2</v>
      </c>
      <c r="J18" s="15">
        <v>6.5850712587995329E-4</v>
      </c>
      <c r="K18" s="13">
        <v>183.41499999999999</v>
      </c>
      <c r="L18" s="16">
        <v>83.32</v>
      </c>
      <c r="M18" s="13">
        <v>267.91878388251644</v>
      </c>
      <c r="N18" s="16">
        <v>7.995614167887152</v>
      </c>
      <c r="O18" s="13">
        <v>276.4957816337535</v>
      </c>
      <c r="P18" s="16">
        <v>4.0695246294750982</v>
      </c>
    </row>
    <row r="19" spans="1:16" s="11" customFormat="1" ht="12.75" x14ac:dyDescent="0.2">
      <c r="A19" s="12" t="s">
        <v>23</v>
      </c>
      <c r="B19" s="13">
        <v>211.670768633009</v>
      </c>
      <c r="C19" s="13">
        <v>461.41449131279461</v>
      </c>
      <c r="D19" s="14">
        <f t="shared" si="0"/>
        <v>0.45874321812211266</v>
      </c>
      <c r="E19" s="15">
        <v>5.1845201679978664E-2</v>
      </c>
      <c r="F19" s="15">
        <v>2.9761986921605973E-3</v>
      </c>
      <c r="G19" s="15">
        <v>0.3173391046488454</v>
      </c>
      <c r="H19" s="15">
        <v>1.9171591267174902E-2</v>
      </c>
      <c r="I19" s="15">
        <v>4.3900297111438447E-2</v>
      </c>
      <c r="J19" s="15">
        <v>9.2021541218245478E-4</v>
      </c>
      <c r="K19" s="13">
        <v>279.69</v>
      </c>
      <c r="L19" s="16">
        <v>131.46250000000001</v>
      </c>
      <c r="M19" s="13">
        <v>279.85365514267261</v>
      </c>
      <c r="N19" s="16">
        <v>14.778368712616468</v>
      </c>
      <c r="O19" s="13">
        <v>276.96363609242667</v>
      </c>
      <c r="P19" s="16">
        <v>5.684588727897939</v>
      </c>
    </row>
    <row r="20" spans="1:16" s="11" customFormat="1" ht="12.75" x14ac:dyDescent="0.2">
      <c r="A20" s="12" t="s">
        <v>24</v>
      </c>
      <c r="B20" s="13">
        <v>132.75234035036246</v>
      </c>
      <c r="C20" s="13">
        <v>447.73587870711788</v>
      </c>
      <c r="D20" s="14">
        <f t="shared" si="0"/>
        <v>0.29649698999708962</v>
      </c>
      <c r="E20" s="15">
        <v>0.10933317319988328</v>
      </c>
      <c r="F20" s="15">
        <v>2.2782777858718836E-3</v>
      </c>
      <c r="G20" s="15">
        <v>4.8602925017775549</v>
      </c>
      <c r="H20" s="15">
        <v>9.7901786148008665E-2</v>
      </c>
      <c r="I20" s="15">
        <v>0.32082726873026646</v>
      </c>
      <c r="J20" s="15">
        <v>3.4448931215200749E-3</v>
      </c>
      <c r="K20" s="13">
        <v>1788.58</v>
      </c>
      <c r="L20" s="16">
        <v>37.96</v>
      </c>
      <c r="M20" s="13">
        <v>1795.3998246660053</v>
      </c>
      <c r="N20" s="16">
        <v>17.006822252098321</v>
      </c>
      <c r="O20" s="13">
        <v>1793.767987282245</v>
      </c>
      <c r="P20" s="16">
        <v>16.840984560938505</v>
      </c>
    </row>
    <row r="21" spans="1:16" s="11" customFormat="1" ht="12.75" x14ac:dyDescent="0.2">
      <c r="A21" s="12" t="s">
        <v>25</v>
      </c>
      <c r="B21" s="13">
        <v>298.78886401906641</v>
      </c>
      <c r="C21" s="13">
        <v>1223.5874471405521</v>
      </c>
      <c r="D21" s="14">
        <f t="shared" si="0"/>
        <v>0.24419085429269272</v>
      </c>
      <c r="E21" s="15">
        <v>5.187771354833947E-2</v>
      </c>
      <c r="F21" s="15">
        <v>1.4824570453212311E-3</v>
      </c>
      <c r="G21" s="15">
        <v>0.31280707976920102</v>
      </c>
      <c r="H21" s="15">
        <v>9.861324378918998E-3</v>
      </c>
      <c r="I21" s="15">
        <v>4.3322488086431174E-2</v>
      </c>
      <c r="J21" s="15">
        <v>6.4712816734031507E-4</v>
      </c>
      <c r="K21" s="13">
        <v>279.69</v>
      </c>
      <c r="L21" s="16">
        <v>64.807500000000005</v>
      </c>
      <c r="M21" s="13">
        <v>276.35442316739852</v>
      </c>
      <c r="N21" s="16">
        <v>7.629499060936209</v>
      </c>
      <c r="O21" s="13">
        <v>273.39449492079433</v>
      </c>
      <c r="P21" s="16">
        <v>4.0011586600067428</v>
      </c>
    </row>
    <row r="22" spans="1:16" s="11" customFormat="1" ht="12.75" x14ac:dyDescent="0.2">
      <c r="A22" s="12" t="s">
        <v>26</v>
      </c>
      <c r="B22" s="13">
        <v>356.77613084464082</v>
      </c>
      <c r="C22" s="13">
        <v>598.6328576106738</v>
      </c>
      <c r="D22" s="14">
        <f t="shared" si="0"/>
        <v>0.59598487839214687</v>
      </c>
      <c r="E22" s="15">
        <v>9.0519645029198445E-2</v>
      </c>
      <c r="F22" s="15">
        <v>2.0030572897729447E-3</v>
      </c>
      <c r="G22" s="15">
        <v>2.8324781844737359</v>
      </c>
      <c r="H22" s="15">
        <v>6.337804757940306E-2</v>
      </c>
      <c r="I22" s="15">
        <v>0.2253815916566724</v>
      </c>
      <c r="J22" s="15">
        <v>2.3620091516232842E-3</v>
      </c>
      <c r="K22" s="13">
        <v>1436.73</v>
      </c>
      <c r="L22" s="16">
        <v>42.592500000000086</v>
      </c>
      <c r="M22" s="13">
        <v>1364.1789506050011</v>
      </c>
      <c r="N22" s="16">
        <v>16.817087984560587</v>
      </c>
      <c r="O22" s="13">
        <v>1310.2485020646795</v>
      </c>
      <c r="P22" s="16">
        <v>12.446043730432157</v>
      </c>
    </row>
    <row r="23" spans="1:16" s="11" customFormat="1" ht="12.75" x14ac:dyDescent="0.2">
      <c r="A23" s="12" t="s">
        <v>27</v>
      </c>
      <c r="B23" s="13">
        <v>247.88354573245101</v>
      </c>
      <c r="C23" s="13">
        <v>205.14217118850905</v>
      </c>
      <c r="D23" s="14">
        <f t="shared" si="0"/>
        <v>1.2083500154859241</v>
      </c>
      <c r="E23" s="15">
        <v>5.2950501480679306E-2</v>
      </c>
      <c r="F23" s="15">
        <v>2.8488770622132238E-3</v>
      </c>
      <c r="G23" s="15">
        <v>0.375507728268898</v>
      </c>
      <c r="H23" s="15">
        <v>2.0055614860557139E-2</v>
      </c>
      <c r="I23" s="15">
        <v>5.1533544149282899E-2</v>
      </c>
      <c r="J23" s="15">
        <v>7.4041549016965521E-4</v>
      </c>
      <c r="K23" s="13">
        <v>327.83499999999998</v>
      </c>
      <c r="L23" s="16">
        <v>122.205</v>
      </c>
      <c r="M23" s="13">
        <v>323.72738983886893</v>
      </c>
      <c r="N23" s="16">
        <v>14.806447155357979</v>
      </c>
      <c r="O23" s="13">
        <v>323.92984294878835</v>
      </c>
      <c r="P23" s="16">
        <v>4.5424777718320906</v>
      </c>
    </row>
    <row r="24" spans="1:16" s="11" customFormat="1" ht="12.75" x14ac:dyDescent="0.2">
      <c r="A24" s="12" t="s">
        <v>28</v>
      </c>
      <c r="B24" s="17">
        <v>99.145657466988851</v>
      </c>
      <c r="C24" s="13">
        <v>181.82817863729733</v>
      </c>
      <c r="D24" s="14">
        <f t="shared" si="0"/>
        <v>0.54527113569542018</v>
      </c>
      <c r="E24" s="15">
        <v>5.199142474117803E-2</v>
      </c>
      <c r="F24" s="15">
        <v>3.1867264409432289E-3</v>
      </c>
      <c r="G24" s="15">
        <v>0.31377191740136928</v>
      </c>
      <c r="H24" s="15">
        <v>1.8912663148700864E-2</v>
      </c>
      <c r="I24" s="15">
        <v>4.3951394643985009E-2</v>
      </c>
      <c r="J24" s="15">
        <v>5.8341252181353753E-4</v>
      </c>
      <c r="K24" s="13">
        <v>283.39499999999998</v>
      </c>
      <c r="L24" s="16">
        <v>140.7225</v>
      </c>
      <c r="M24" s="13">
        <v>277.10039717082134</v>
      </c>
      <c r="N24" s="16">
        <v>14.618361768700582</v>
      </c>
      <c r="O24" s="13">
        <v>277.27917177903237</v>
      </c>
      <c r="P24" s="16">
        <v>3.6056905434235311</v>
      </c>
    </row>
    <row r="25" spans="1:16" s="11" customFormat="1" ht="12.75" x14ac:dyDescent="0.2">
      <c r="A25" s="12" t="s">
        <v>29</v>
      </c>
      <c r="B25" s="13">
        <v>198.15387942767279</v>
      </c>
      <c r="C25" s="13">
        <v>227.07722364131305</v>
      </c>
      <c r="D25" s="14">
        <f t="shared" si="0"/>
        <v>0.87262771778764114</v>
      </c>
      <c r="E25" s="15">
        <v>0.10313695857726791</v>
      </c>
      <c r="F25" s="15">
        <v>2.8890130376396841E-3</v>
      </c>
      <c r="G25" s="15">
        <v>4.5470142223688166</v>
      </c>
      <c r="H25" s="15">
        <v>0.12267925905617816</v>
      </c>
      <c r="I25" s="15">
        <v>0.31860500091289184</v>
      </c>
      <c r="J25" s="15">
        <v>5.4229544504609617E-3</v>
      </c>
      <c r="K25" s="13">
        <v>1681.17</v>
      </c>
      <c r="L25" s="16">
        <v>51.852499999999999</v>
      </c>
      <c r="M25" s="13">
        <v>1739.6149718685269</v>
      </c>
      <c r="N25" s="16">
        <v>22.487619989707195</v>
      </c>
      <c r="O25" s="13">
        <v>1782.9128785346645</v>
      </c>
      <c r="P25" s="16">
        <v>26.529289689696135</v>
      </c>
    </row>
    <row r="26" spans="1:16" s="11" customFormat="1" ht="12.75" x14ac:dyDescent="0.2">
      <c r="A26" s="12" t="s">
        <v>30</v>
      </c>
      <c r="B26" s="13">
        <v>364.54539579148894</v>
      </c>
      <c r="C26" s="13">
        <v>2058.8629821746244</v>
      </c>
      <c r="D26" s="14">
        <f t="shared" si="0"/>
        <v>0.17706151353814067</v>
      </c>
      <c r="E26" s="15">
        <v>5.1157975379165381E-2</v>
      </c>
      <c r="F26" s="15">
        <v>1.3566131382130428E-3</v>
      </c>
      <c r="G26" s="15">
        <v>0.31035668117070875</v>
      </c>
      <c r="H26" s="15">
        <v>8.3487310511085704E-3</v>
      </c>
      <c r="I26" s="15">
        <v>4.3796256290024441E-2</v>
      </c>
      <c r="J26" s="15">
        <v>5.3487237720600605E-4</v>
      </c>
      <c r="K26" s="13">
        <v>255.62</v>
      </c>
      <c r="L26" s="16">
        <v>61.1</v>
      </c>
      <c r="M26" s="13">
        <v>274.45740554966653</v>
      </c>
      <c r="N26" s="16">
        <v>6.4720445270653988</v>
      </c>
      <c r="O26" s="13">
        <v>276.32111912688049</v>
      </c>
      <c r="P26" s="16">
        <v>3.3067034713947328</v>
      </c>
    </row>
    <row r="27" spans="1:16" s="11" customFormat="1" ht="12.75" x14ac:dyDescent="0.2">
      <c r="A27" s="12" t="s">
        <v>31</v>
      </c>
      <c r="B27" s="13">
        <v>128.26591576761876</v>
      </c>
      <c r="C27" s="13">
        <v>529.60887422530902</v>
      </c>
      <c r="D27" s="14">
        <f t="shared" si="0"/>
        <v>0.24218989146517056</v>
      </c>
      <c r="E27" s="15">
        <v>5.2937859530080351E-2</v>
      </c>
      <c r="F27" s="15">
        <v>2.0223924514250896E-3</v>
      </c>
      <c r="G27" s="15">
        <v>0.36578570742675676</v>
      </c>
      <c r="H27" s="15">
        <v>1.3545253033772761E-2</v>
      </c>
      <c r="I27" s="15">
        <v>5.0000514148845869E-2</v>
      </c>
      <c r="J27" s="15">
        <v>6.0079275944932423E-4</v>
      </c>
      <c r="K27" s="13">
        <v>327.83499999999998</v>
      </c>
      <c r="L27" s="16">
        <v>87.03</v>
      </c>
      <c r="M27" s="13">
        <v>316.52523010973971</v>
      </c>
      <c r="N27" s="16">
        <v>10.072415871193007</v>
      </c>
      <c r="O27" s="13">
        <v>314.52476283564545</v>
      </c>
      <c r="P27" s="16">
        <v>3.6924388044080283</v>
      </c>
    </row>
    <row r="28" spans="1:16" s="11" customFormat="1" ht="12.75" x14ac:dyDescent="0.2">
      <c r="A28" s="12" t="s">
        <v>32</v>
      </c>
      <c r="B28" s="13">
        <v>158.50767694549666</v>
      </c>
      <c r="C28" s="13">
        <v>314.25315057720843</v>
      </c>
      <c r="D28" s="14">
        <f t="shared" si="0"/>
        <v>0.50439486972320147</v>
      </c>
      <c r="E28" s="15">
        <v>5.1992852831216421E-2</v>
      </c>
      <c r="F28" s="15">
        <v>2.9054164760115627E-3</v>
      </c>
      <c r="G28" s="15">
        <v>0.3296372994075738</v>
      </c>
      <c r="H28" s="15">
        <v>1.8265525554545508E-2</v>
      </c>
      <c r="I28" s="15">
        <v>4.5940302499882214E-2</v>
      </c>
      <c r="J28" s="15">
        <v>6.6378334971926856E-4</v>
      </c>
      <c r="K28" s="13">
        <v>283.39499999999998</v>
      </c>
      <c r="L28" s="16">
        <v>127.76</v>
      </c>
      <c r="M28" s="13">
        <v>289.28892504436038</v>
      </c>
      <c r="N28" s="16">
        <v>13.949931628819417</v>
      </c>
      <c r="O28" s="13">
        <v>289.54902068787965</v>
      </c>
      <c r="P28" s="16">
        <v>4.0940638765805701</v>
      </c>
    </row>
    <row r="29" spans="1:16" s="11" customFormat="1" ht="12.75" x14ac:dyDescent="0.2">
      <c r="A29" s="12" t="s">
        <v>33</v>
      </c>
      <c r="B29" s="13">
        <v>145.52786081240507</v>
      </c>
      <c r="C29" s="13">
        <v>337.02223110463513</v>
      </c>
      <c r="D29" s="14">
        <f t="shared" si="0"/>
        <v>0.43180492970869661</v>
      </c>
      <c r="E29" s="15">
        <v>5.2069358325221832E-2</v>
      </c>
      <c r="F29" s="15">
        <v>2.8823125085874449E-3</v>
      </c>
      <c r="G29" s="15">
        <v>0.31668229848960799</v>
      </c>
      <c r="H29" s="15">
        <v>1.7367173287889622E-2</v>
      </c>
      <c r="I29" s="15">
        <v>4.3983263424410897E-2</v>
      </c>
      <c r="J29" s="15">
        <v>6.7020237135458831E-4</v>
      </c>
      <c r="K29" s="13">
        <v>287.10000000000002</v>
      </c>
      <c r="L29" s="16">
        <v>121.28</v>
      </c>
      <c r="M29" s="13">
        <v>279.34727364069084</v>
      </c>
      <c r="N29" s="16">
        <v>13.394352660784699</v>
      </c>
      <c r="O29" s="13">
        <v>277.47595893166323</v>
      </c>
      <c r="P29" s="16">
        <v>4.1410941643102355</v>
      </c>
    </row>
    <row r="30" spans="1:16" s="11" customFormat="1" ht="12.75" x14ac:dyDescent="0.2">
      <c r="A30" s="12" t="s">
        <v>34</v>
      </c>
      <c r="B30" s="13">
        <v>243.77424049054034</v>
      </c>
      <c r="C30" s="13">
        <v>431.06535688151212</v>
      </c>
      <c r="D30" s="14">
        <f t="shared" si="0"/>
        <v>0.56551573119699128</v>
      </c>
      <c r="E30" s="15">
        <v>5.1344520904633893E-2</v>
      </c>
      <c r="F30" s="15">
        <v>4.2081495058086862E-3</v>
      </c>
      <c r="G30" s="15">
        <v>0.31033388692834663</v>
      </c>
      <c r="H30" s="15">
        <v>2.3280148798285716E-2</v>
      </c>
      <c r="I30" s="15">
        <v>4.4106129443734453E-2</v>
      </c>
      <c r="J30" s="15">
        <v>8.2697641269265196E-4</v>
      </c>
      <c r="K30" s="13">
        <v>257.47000000000003</v>
      </c>
      <c r="L30" s="16">
        <v>188.86500000000001</v>
      </c>
      <c r="M30" s="13">
        <v>274.43974235227228</v>
      </c>
      <c r="N30" s="16">
        <v>18.040847140651309</v>
      </c>
      <c r="O30" s="13">
        <v>278.23459048554798</v>
      </c>
      <c r="P30" s="16">
        <v>5.1080440403012384</v>
      </c>
    </row>
    <row r="31" spans="1:16" s="11" customFormat="1" ht="12.75" x14ac:dyDescent="0.2">
      <c r="A31" s="11" t="s">
        <v>38</v>
      </c>
      <c r="L31" s="16"/>
    </row>
    <row r="32" spans="1:16" s="11" customFormat="1" ht="12.75" x14ac:dyDescent="0.2">
      <c r="A32" s="12" t="s">
        <v>39</v>
      </c>
      <c r="B32" s="13">
        <v>163.00295815597823</v>
      </c>
      <c r="C32" s="13">
        <v>339.55873420489911</v>
      </c>
      <c r="D32" s="14">
        <f>B32/C32</f>
        <v>0.48004348507677541</v>
      </c>
      <c r="E32" s="15">
        <v>5.1967496895702944E-2</v>
      </c>
      <c r="F32" s="15">
        <v>2.8946611283363665E-3</v>
      </c>
      <c r="G32" s="15">
        <v>0.30535568982938904</v>
      </c>
      <c r="H32" s="15">
        <v>1.6322011314424005E-2</v>
      </c>
      <c r="I32" s="15">
        <v>4.2776425074939499E-2</v>
      </c>
      <c r="J32" s="15">
        <v>9.3024407868051186E-4</v>
      </c>
      <c r="K32" s="13">
        <v>283.39499999999998</v>
      </c>
      <c r="L32" s="16">
        <v>127.76</v>
      </c>
      <c r="M32" s="13">
        <v>270.57477066900276</v>
      </c>
      <c r="N32" s="16">
        <v>12.697561278714208</v>
      </c>
      <c r="O32" s="13">
        <v>270.01963249236616</v>
      </c>
      <c r="P32" s="16">
        <v>5.7525906428484683</v>
      </c>
    </row>
    <row r="33" spans="1:16" s="11" customFormat="1" ht="12.75" x14ac:dyDescent="0.2">
      <c r="A33" s="12" t="s">
        <v>40</v>
      </c>
      <c r="B33" s="13">
        <v>357.24245823253392</v>
      </c>
      <c r="C33" s="13">
        <v>777.45294372764488</v>
      </c>
      <c r="D33" s="14">
        <f t="shared" ref="D33:D96" si="1">B33/C33</f>
        <v>0.45950364085016843</v>
      </c>
      <c r="E33" s="15">
        <v>5.144369962931538E-2</v>
      </c>
      <c r="F33" s="15">
        <v>1.6064986423806869E-3</v>
      </c>
      <c r="G33" s="15">
        <v>0.30856519459436837</v>
      </c>
      <c r="H33" s="15">
        <v>1.048504270736085E-2</v>
      </c>
      <c r="I33" s="15">
        <v>4.3089296635347836E-2</v>
      </c>
      <c r="J33" s="15">
        <v>5.6529239570696601E-4</v>
      </c>
      <c r="K33" s="13">
        <v>261.17500000000001</v>
      </c>
      <c r="L33" s="16">
        <v>72.209999999999994</v>
      </c>
      <c r="M33" s="13">
        <v>273.06824964523452</v>
      </c>
      <c r="N33" s="16">
        <v>8.1380027341919519</v>
      </c>
      <c r="O33" s="13">
        <v>271.95350547213593</v>
      </c>
      <c r="P33" s="16">
        <v>3.4966585140143147</v>
      </c>
    </row>
    <row r="34" spans="1:16" s="11" customFormat="1" ht="12.75" x14ac:dyDescent="0.2">
      <c r="A34" s="12" t="s">
        <v>41</v>
      </c>
      <c r="B34" s="13">
        <v>474.06018704948104</v>
      </c>
      <c r="C34" s="13">
        <v>787.35208670348561</v>
      </c>
      <c r="D34" s="14">
        <f t="shared" si="1"/>
        <v>0.60209427910998936</v>
      </c>
      <c r="E34" s="15">
        <v>5.1577280472624172E-2</v>
      </c>
      <c r="F34" s="15">
        <v>1.5348988535073349E-3</v>
      </c>
      <c r="G34" s="15">
        <v>0.3083215870259593</v>
      </c>
      <c r="H34" s="15">
        <v>9.1507747978909378E-3</v>
      </c>
      <c r="I34" s="15">
        <v>4.3167435939902632E-2</v>
      </c>
      <c r="J34" s="15">
        <v>5.0655960249637079E-4</v>
      </c>
      <c r="K34" s="13">
        <v>264.88</v>
      </c>
      <c r="L34" s="16">
        <v>73.135000000000005</v>
      </c>
      <c r="M34" s="13">
        <v>272.87920440333903</v>
      </c>
      <c r="N34" s="16">
        <v>7.1043027518598052</v>
      </c>
      <c r="O34" s="13">
        <v>272.43639745128002</v>
      </c>
      <c r="P34" s="16">
        <v>3.1338182931426326</v>
      </c>
    </row>
    <row r="35" spans="1:16" s="11" customFormat="1" ht="12.75" x14ac:dyDescent="0.2">
      <c r="A35" s="12" t="s">
        <v>42</v>
      </c>
      <c r="B35" s="17">
        <v>95.705235180037747</v>
      </c>
      <c r="C35" s="13">
        <v>180.52188412171185</v>
      </c>
      <c r="D35" s="14">
        <f t="shared" si="1"/>
        <v>0.53015863226594262</v>
      </c>
      <c r="E35" s="15">
        <v>5.2387743190712321E-2</v>
      </c>
      <c r="F35" s="15">
        <v>3.7740850392523526E-3</v>
      </c>
      <c r="G35" s="15">
        <v>0.31043179224143091</v>
      </c>
      <c r="H35" s="15">
        <v>2.1340330831572319E-2</v>
      </c>
      <c r="I35" s="15">
        <v>4.3310527410324796E-2</v>
      </c>
      <c r="J35" s="15">
        <v>7.5161522164640063E-4</v>
      </c>
      <c r="K35" s="13">
        <v>301.91000000000003</v>
      </c>
      <c r="L35" s="16">
        <v>164.79249999999999</v>
      </c>
      <c r="M35" s="13">
        <v>274.51560674302334</v>
      </c>
      <c r="N35" s="16">
        <v>16.536527216698868</v>
      </c>
      <c r="O35" s="13">
        <v>273.32059263753865</v>
      </c>
      <c r="P35" s="16">
        <v>4.6464299706897707</v>
      </c>
    </row>
    <row r="36" spans="1:16" s="11" customFormat="1" ht="12.75" x14ac:dyDescent="0.2">
      <c r="A36" s="12" t="s">
        <v>43</v>
      </c>
      <c r="B36" s="13">
        <v>372.34749580329782</v>
      </c>
      <c r="C36" s="13">
        <v>1390.436027874402</v>
      </c>
      <c r="D36" s="14">
        <f t="shared" si="1"/>
        <v>0.26779189285861338</v>
      </c>
      <c r="E36" s="15">
        <v>5.1009984828091132E-2</v>
      </c>
      <c r="F36" s="15">
        <v>1.4155026219663603E-3</v>
      </c>
      <c r="G36" s="15">
        <v>0.31030273583945184</v>
      </c>
      <c r="H36" s="15">
        <v>9.0738503677530221E-3</v>
      </c>
      <c r="I36" s="15">
        <v>4.3658660890515268E-2</v>
      </c>
      <c r="J36" s="15">
        <v>4.4176149548203055E-4</v>
      </c>
      <c r="K36" s="13">
        <v>242.66</v>
      </c>
      <c r="L36" s="16">
        <v>64.802499999999995</v>
      </c>
      <c r="M36" s="13">
        <v>274.41560295997266</v>
      </c>
      <c r="N36" s="16">
        <v>7.0340062753148835</v>
      </c>
      <c r="O36" s="13">
        <v>275.47128334956682</v>
      </c>
      <c r="P36" s="16">
        <v>2.7327001606801664</v>
      </c>
    </row>
    <row r="37" spans="1:16" s="11" customFormat="1" ht="12.75" x14ac:dyDescent="0.2">
      <c r="A37" s="12" t="s">
        <v>44</v>
      </c>
      <c r="B37" s="13">
        <v>350.66139187433475</v>
      </c>
      <c r="C37" s="13">
        <v>613.50250215341271</v>
      </c>
      <c r="D37" s="14">
        <f t="shared" si="1"/>
        <v>0.57157287972502546</v>
      </c>
      <c r="E37" s="15">
        <v>5.1645189095497597E-2</v>
      </c>
      <c r="F37" s="15">
        <v>1.6233771362904163E-3</v>
      </c>
      <c r="G37" s="15">
        <v>0.30951250864022239</v>
      </c>
      <c r="H37" s="15">
        <v>1.0099990455692525E-2</v>
      </c>
      <c r="I37" s="15">
        <v>4.3240601232436761E-2</v>
      </c>
      <c r="J37" s="15">
        <v>6.0372751826081412E-4</v>
      </c>
      <c r="K37" s="13">
        <v>333.39</v>
      </c>
      <c r="L37" s="16">
        <v>72.209999999999994</v>
      </c>
      <c r="M37" s="13">
        <v>273.80305340530805</v>
      </c>
      <c r="N37" s="16">
        <v>7.8336456502264653</v>
      </c>
      <c r="O37" s="13">
        <v>272.88851781433482</v>
      </c>
      <c r="P37" s="16">
        <v>3.7334750005912931</v>
      </c>
    </row>
    <row r="38" spans="1:16" s="11" customFormat="1" ht="12.75" x14ac:dyDescent="0.2">
      <c r="A38" s="12" t="s">
        <v>45</v>
      </c>
      <c r="B38" s="13">
        <v>175.88764898833801</v>
      </c>
      <c r="C38" s="13">
        <v>714.51628538019258</v>
      </c>
      <c r="D38" s="14">
        <f t="shared" si="1"/>
        <v>0.24616324720261423</v>
      </c>
      <c r="E38" s="15">
        <v>5.1595220483581491E-2</v>
      </c>
      <c r="F38" s="15">
        <v>1.8811441625673324E-3</v>
      </c>
      <c r="G38" s="15">
        <v>0.30809675222686361</v>
      </c>
      <c r="H38" s="15">
        <v>1.1086455726731432E-2</v>
      </c>
      <c r="I38" s="15">
        <v>4.3085812132141278E-2</v>
      </c>
      <c r="J38" s="15">
        <v>6.4721564338183417E-4</v>
      </c>
      <c r="K38" s="13">
        <v>333.39</v>
      </c>
      <c r="L38" s="16">
        <v>80.542500000000004</v>
      </c>
      <c r="M38" s="13">
        <v>272.70469603675173</v>
      </c>
      <c r="N38" s="16">
        <v>8.6076297408151632</v>
      </c>
      <c r="O38" s="13">
        <v>271.9319707977042</v>
      </c>
      <c r="P38" s="16">
        <v>4.0025764803233521</v>
      </c>
    </row>
    <row r="39" spans="1:16" s="11" customFormat="1" ht="12.75" x14ac:dyDescent="0.2">
      <c r="A39" s="12" t="s">
        <v>46</v>
      </c>
      <c r="B39" s="13">
        <v>400.59338139976649</v>
      </c>
      <c r="C39" s="13">
        <v>1416.0101765175468</v>
      </c>
      <c r="D39" s="14">
        <f t="shared" si="1"/>
        <v>0.28290289719877759</v>
      </c>
      <c r="E39" s="15">
        <v>5.140723249770468E-2</v>
      </c>
      <c r="F39" s="15">
        <v>1.2282326756249864E-3</v>
      </c>
      <c r="G39" s="15">
        <v>0.3069872301511184</v>
      </c>
      <c r="H39" s="15">
        <v>7.3950591759198185E-3</v>
      </c>
      <c r="I39" s="15">
        <v>4.2976165347072132E-2</v>
      </c>
      <c r="J39" s="15">
        <v>3.848787311253713E-4</v>
      </c>
      <c r="K39" s="13">
        <v>257.47000000000003</v>
      </c>
      <c r="L39" s="16">
        <v>55.547499999999999</v>
      </c>
      <c r="M39" s="13">
        <v>271.84308701148348</v>
      </c>
      <c r="N39" s="16">
        <v>5.7481078745152772</v>
      </c>
      <c r="O39" s="13">
        <v>271.25430292534497</v>
      </c>
      <c r="P39" s="16">
        <v>2.3833590862867315</v>
      </c>
    </row>
    <row r="40" spans="1:16" s="11" customFormat="1" ht="12.75" x14ac:dyDescent="0.2">
      <c r="A40" s="12" t="s">
        <v>47</v>
      </c>
      <c r="B40" s="13">
        <v>138.95330826031588</v>
      </c>
      <c r="C40" s="13">
        <v>315.09571864510599</v>
      </c>
      <c r="D40" s="14">
        <f t="shared" si="1"/>
        <v>0.44098761118623686</v>
      </c>
      <c r="E40" s="15">
        <v>5.2005246030401103E-2</v>
      </c>
      <c r="F40" s="15">
        <v>1.7730983687632299E-3</v>
      </c>
      <c r="G40" s="15">
        <v>0.33945582218382281</v>
      </c>
      <c r="H40" s="15">
        <v>1.1513842584623915E-2</v>
      </c>
      <c r="I40" s="15">
        <v>4.7128502795906357E-2</v>
      </c>
      <c r="J40" s="15">
        <v>6.2845003070840177E-4</v>
      </c>
      <c r="K40" s="13">
        <v>287.10000000000002</v>
      </c>
      <c r="L40" s="16">
        <v>77.767499999999998</v>
      </c>
      <c r="M40" s="13">
        <v>296.75933252051937</v>
      </c>
      <c r="N40" s="16">
        <v>8.7304744883595529</v>
      </c>
      <c r="O40" s="13">
        <v>296.86806537757911</v>
      </c>
      <c r="P40" s="16">
        <v>3.8722328876027903</v>
      </c>
    </row>
    <row r="41" spans="1:16" s="11" customFormat="1" ht="12.75" x14ac:dyDescent="0.2">
      <c r="A41" s="12" t="s">
        <v>48</v>
      </c>
      <c r="B41" s="13">
        <v>280.82486172679796</v>
      </c>
      <c r="C41" s="13">
        <v>642.67067999808683</v>
      </c>
      <c r="D41" s="14">
        <f t="shared" si="1"/>
        <v>0.43696541707431552</v>
      </c>
      <c r="E41" s="15">
        <v>5.1630963876233109E-2</v>
      </c>
      <c r="F41" s="15">
        <v>1.8894987460533728E-3</v>
      </c>
      <c r="G41" s="15">
        <v>0.31063999443591944</v>
      </c>
      <c r="H41" s="15">
        <v>1.2089841118230258E-2</v>
      </c>
      <c r="I41" s="15">
        <v>4.3347609156898163E-2</v>
      </c>
      <c r="J41" s="15">
        <v>6.5750854719485486E-4</v>
      </c>
      <c r="K41" s="13">
        <v>333.39</v>
      </c>
      <c r="L41" s="16">
        <v>83.32</v>
      </c>
      <c r="M41" s="13">
        <v>274.67691860136591</v>
      </c>
      <c r="N41" s="16">
        <v>9.3681411288354219</v>
      </c>
      <c r="O41" s="13">
        <v>273.54970951379545</v>
      </c>
      <c r="P41" s="16">
        <v>4.0651585940953767</v>
      </c>
    </row>
    <row r="42" spans="1:16" s="11" customFormat="1" ht="12.75" x14ac:dyDescent="0.2">
      <c r="A42" s="12" t="s">
        <v>49</v>
      </c>
      <c r="B42" s="13">
        <v>122.69163043651398</v>
      </c>
      <c r="C42" s="13">
        <v>424.76648053196635</v>
      </c>
      <c r="D42" s="14">
        <f t="shared" si="1"/>
        <v>0.28884489727828383</v>
      </c>
      <c r="E42" s="15">
        <v>5.2482507714494857E-2</v>
      </c>
      <c r="F42" s="15">
        <v>2.1718630632423536E-3</v>
      </c>
      <c r="G42" s="15">
        <v>0.34196356315002169</v>
      </c>
      <c r="H42" s="15">
        <v>1.3795583228488157E-2</v>
      </c>
      <c r="I42" s="15">
        <v>4.7265839608712834E-2</v>
      </c>
      <c r="J42" s="15">
        <v>5.7942278016265823E-4</v>
      </c>
      <c r="K42" s="13">
        <v>305.61500000000001</v>
      </c>
      <c r="L42" s="16">
        <v>94.435000000000002</v>
      </c>
      <c r="M42" s="13">
        <v>298.65856427467577</v>
      </c>
      <c r="N42" s="16">
        <v>10.440262906608398</v>
      </c>
      <c r="O42" s="13">
        <v>297.71349353897762</v>
      </c>
      <c r="P42" s="16">
        <v>3.5702413478116322</v>
      </c>
    </row>
    <row r="43" spans="1:16" s="11" customFormat="1" ht="12.75" x14ac:dyDescent="0.2">
      <c r="A43" s="12" t="s">
        <v>50</v>
      </c>
      <c r="B43" s="17">
        <v>93.085074107445678</v>
      </c>
      <c r="C43" s="13">
        <v>222.35295988614018</v>
      </c>
      <c r="D43" s="14">
        <f t="shared" si="1"/>
        <v>0.41863654144793738</v>
      </c>
      <c r="E43" s="15">
        <v>5.1846660934663821E-2</v>
      </c>
      <c r="F43" s="15">
        <v>2.9816915278798187E-3</v>
      </c>
      <c r="G43" s="15">
        <v>0.34156086928762175</v>
      </c>
      <c r="H43" s="15">
        <v>1.9739647658273352E-2</v>
      </c>
      <c r="I43" s="15">
        <v>4.7436837532963287E-2</v>
      </c>
      <c r="J43" s="15">
        <v>8.0010012678264524E-4</v>
      </c>
      <c r="K43" s="13">
        <v>279.69</v>
      </c>
      <c r="L43" s="16">
        <v>131.46250000000001</v>
      </c>
      <c r="M43" s="13">
        <v>298.35382434262362</v>
      </c>
      <c r="N43" s="16">
        <v>14.941663912131432</v>
      </c>
      <c r="O43" s="13">
        <v>298.76598032717595</v>
      </c>
      <c r="P43" s="16">
        <v>4.9268310751521458</v>
      </c>
    </row>
    <row r="44" spans="1:16" s="11" customFormat="1" ht="12.75" x14ac:dyDescent="0.2">
      <c r="A44" s="12" t="s">
        <v>51</v>
      </c>
      <c r="B44" s="13">
        <v>145.37539074076997</v>
      </c>
      <c r="C44" s="13">
        <v>176.16234365465809</v>
      </c>
      <c r="D44" s="14">
        <f t="shared" si="1"/>
        <v>0.82523533534362103</v>
      </c>
      <c r="E44" s="15">
        <v>5.4589850462919295E-2</v>
      </c>
      <c r="F44" s="15">
        <v>3.6885318429992074E-3</v>
      </c>
      <c r="G44" s="15">
        <v>0.41661578532775656</v>
      </c>
      <c r="H44" s="15">
        <v>2.6543668301147016E-2</v>
      </c>
      <c r="I44" s="15">
        <v>5.5961385118516602E-2</v>
      </c>
      <c r="J44" s="15">
        <v>1.1348789354245702E-3</v>
      </c>
      <c r="K44" s="13">
        <v>394.495</v>
      </c>
      <c r="L44" s="16">
        <v>151.83750000000001</v>
      </c>
      <c r="M44" s="13">
        <v>353.62824530028075</v>
      </c>
      <c r="N44" s="16">
        <v>19.027137714055563</v>
      </c>
      <c r="O44" s="13">
        <v>351.01767924486256</v>
      </c>
      <c r="P44" s="16">
        <v>6.9307811067494738</v>
      </c>
    </row>
    <row r="45" spans="1:16" s="11" customFormat="1" ht="12.75" x14ac:dyDescent="0.2">
      <c r="A45" s="12" t="s">
        <v>52</v>
      </c>
      <c r="B45" s="13">
        <v>307.73362109455019</v>
      </c>
      <c r="C45" s="13">
        <v>889.70147880381001</v>
      </c>
      <c r="D45" s="14">
        <f t="shared" si="1"/>
        <v>0.34588412903201343</v>
      </c>
      <c r="E45" s="15">
        <v>5.2758439059582413E-2</v>
      </c>
      <c r="F45" s="15">
        <v>1.7605337360101856E-3</v>
      </c>
      <c r="G45" s="15">
        <v>0.35214404869574084</v>
      </c>
      <c r="H45" s="15">
        <v>1.1789134672486616E-2</v>
      </c>
      <c r="I45" s="15">
        <v>4.8012812703160337E-2</v>
      </c>
      <c r="J45" s="15">
        <v>6.093309763585894E-4</v>
      </c>
      <c r="K45" s="13">
        <v>316.72500000000002</v>
      </c>
      <c r="L45" s="16">
        <v>75.917500000000004</v>
      </c>
      <c r="M45" s="13">
        <v>306.33245350923261</v>
      </c>
      <c r="N45" s="16">
        <v>8.8554180095703057</v>
      </c>
      <c r="O45" s="13">
        <v>302.30982553366209</v>
      </c>
      <c r="P45" s="16">
        <v>3.7515990936402912</v>
      </c>
    </row>
    <row r="46" spans="1:16" s="11" customFormat="1" ht="12.75" x14ac:dyDescent="0.2">
      <c r="A46" s="12" t="s">
        <v>53</v>
      </c>
      <c r="B46" s="13">
        <v>212.84341204716185</v>
      </c>
      <c r="C46" s="13">
        <v>1347.2276035390489</v>
      </c>
      <c r="D46" s="14">
        <f t="shared" si="1"/>
        <v>0.15798623149350627</v>
      </c>
      <c r="E46" s="15">
        <v>5.1439898688032483E-2</v>
      </c>
      <c r="F46" s="15">
        <v>1.4621494940978482E-3</v>
      </c>
      <c r="G46" s="15">
        <v>0.3045439261085563</v>
      </c>
      <c r="H46" s="15">
        <v>8.5295292483464191E-3</v>
      </c>
      <c r="I46" s="15">
        <v>4.2617770084543885E-2</v>
      </c>
      <c r="J46" s="15">
        <v>4.8599050886950155E-4</v>
      </c>
      <c r="K46" s="13">
        <v>261.17500000000001</v>
      </c>
      <c r="L46" s="16">
        <v>64.802499999999995</v>
      </c>
      <c r="M46" s="13">
        <v>269.9431362973753</v>
      </c>
      <c r="N46" s="16">
        <v>6.64143932198707</v>
      </c>
      <c r="O46" s="13">
        <v>269.03875723674685</v>
      </c>
      <c r="P46" s="16">
        <v>3.0083467157851409</v>
      </c>
    </row>
    <row r="47" spans="1:16" s="11" customFormat="1" ht="12.75" x14ac:dyDescent="0.2">
      <c r="A47" s="12" t="s">
        <v>54</v>
      </c>
      <c r="B47" s="13">
        <v>132.18245628656368</v>
      </c>
      <c r="C47" s="13">
        <v>419.77876605544503</v>
      </c>
      <c r="D47" s="14">
        <f t="shared" si="1"/>
        <v>0.31488599942452739</v>
      </c>
      <c r="E47" s="15">
        <v>5.1080738268108494E-2</v>
      </c>
      <c r="F47" s="15">
        <v>2.4976468722654752E-3</v>
      </c>
      <c r="G47" s="15">
        <v>0.30197475314721023</v>
      </c>
      <c r="H47" s="15">
        <v>1.5024363031658373E-2</v>
      </c>
      <c r="I47" s="15">
        <v>4.2758556237372722E-2</v>
      </c>
      <c r="J47" s="15">
        <v>9.0436832293548913E-4</v>
      </c>
      <c r="K47" s="13">
        <v>242.66</v>
      </c>
      <c r="L47" s="16">
        <v>112.94750000000001</v>
      </c>
      <c r="M47" s="13">
        <v>267.94146598407661</v>
      </c>
      <c r="N47" s="16">
        <v>11.718605007348346</v>
      </c>
      <c r="O47" s="13">
        <v>269.90916690061829</v>
      </c>
      <c r="P47" s="16">
        <v>5.5927745376840736</v>
      </c>
    </row>
    <row r="48" spans="1:16" s="11" customFormat="1" ht="12.75" x14ac:dyDescent="0.2">
      <c r="A48" s="12" t="s">
        <v>55</v>
      </c>
      <c r="B48" s="13">
        <v>289.90202291001896</v>
      </c>
      <c r="C48" s="13">
        <v>767.89517204804611</v>
      </c>
      <c r="D48" s="14">
        <f t="shared" si="1"/>
        <v>0.37752812292962329</v>
      </c>
      <c r="E48" s="15">
        <v>5.1118921965819311E-2</v>
      </c>
      <c r="F48" s="15">
        <v>1.6615944147699211E-3</v>
      </c>
      <c r="G48" s="15">
        <v>0.30223256964990858</v>
      </c>
      <c r="H48" s="15">
        <v>9.9503477770280947E-3</v>
      </c>
      <c r="I48" s="15">
        <v>4.2591163853802821E-2</v>
      </c>
      <c r="J48" s="15">
        <v>5.9330499007158972E-4</v>
      </c>
      <c r="K48" s="13">
        <v>255.62</v>
      </c>
      <c r="L48" s="16">
        <v>75.915000000000006</v>
      </c>
      <c r="M48" s="13">
        <v>268.14251181192094</v>
      </c>
      <c r="N48" s="16">
        <v>7.760675405270546</v>
      </c>
      <c r="O48" s="13">
        <v>268.87425114778938</v>
      </c>
      <c r="P48" s="16">
        <v>3.6713184325525883</v>
      </c>
    </row>
    <row r="49" spans="1:16" s="11" customFormat="1" ht="12.75" x14ac:dyDescent="0.2">
      <c r="A49" s="12" t="s">
        <v>56</v>
      </c>
      <c r="B49" s="13">
        <v>361.01713295203012</v>
      </c>
      <c r="C49" s="13">
        <v>1195.5591666463499</v>
      </c>
      <c r="D49" s="14">
        <f t="shared" si="1"/>
        <v>0.3019650913343882</v>
      </c>
      <c r="E49" s="15">
        <v>5.3086659473083601E-2</v>
      </c>
      <c r="F49" s="15">
        <v>1.8514434693795078E-3</v>
      </c>
      <c r="G49" s="15">
        <v>0.36203009879882575</v>
      </c>
      <c r="H49" s="15">
        <v>1.2656672275350642E-2</v>
      </c>
      <c r="I49" s="15">
        <v>4.9072969977856706E-2</v>
      </c>
      <c r="J49" s="15">
        <v>6.122353303795792E-4</v>
      </c>
      <c r="K49" s="13">
        <v>331.54</v>
      </c>
      <c r="L49" s="16">
        <v>79.622500000000002</v>
      </c>
      <c r="M49" s="13">
        <v>313.72930543166956</v>
      </c>
      <c r="N49" s="16">
        <v>9.4378641332731643</v>
      </c>
      <c r="O49" s="13">
        <v>308.82764519513415</v>
      </c>
      <c r="P49" s="16">
        <v>3.7657992733808228</v>
      </c>
    </row>
    <row r="50" spans="1:16" s="11" customFormat="1" ht="12.75" x14ac:dyDescent="0.2">
      <c r="A50" s="12" t="s">
        <v>57</v>
      </c>
      <c r="B50" s="17">
        <v>70.886530735987819</v>
      </c>
      <c r="C50" s="13">
        <v>146.63873839759339</v>
      </c>
      <c r="D50" s="14">
        <f t="shared" si="1"/>
        <v>0.4834093058260463</v>
      </c>
      <c r="E50" s="15">
        <v>0.10975383232880166</v>
      </c>
      <c r="F50" s="15">
        <v>3.8394900826783898E-3</v>
      </c>
      <c r="G50" s="15">
        <v>4.7331857385934537</v>
      </c>
      <c r="H50" s="15">
        <v>0.16436935028270996</v>
      </c>
      <c r="I50" s="15">
        <v>0.3108082773415119</v>
      </c>
      <c r="J50" s="15">
        <v>4.9263778243691329E-3</v>
      </c>
      <c r="K50" s="13">
        <v>1795.37</v>
      </c>
      <c r="L50" s="16">
        <v>63.12</v>
      </c>
      <c r="M50" s="13">
        <v>1773.1343367531608</v>
      </c>
      <c r="N50" s="16">
        <v>29.135799179677797</v>
      </c>
      <c r="O50" s="13">
        <v>1744.6830140052919</v>
      </c>
      <c r="P50" s="16">
        <v>24.245707824917933</v>
      </c>
    </row>
    <row r="51" spans="1:16" s="11" customFormat="1" ht="12.75" x14ac:dyDescent="0.2">
      <c r="A51" s="12" t="s">
        <v>58</v>
      </c>
      <c r="B51" s="13">
        <v>171.87397115091929</v>
      </c>
      <c r="C51" s="13">
        <v>752.66727706907091</v>
      </c>
      <c r="D51" s="14">
        <f t="shared" si="1"/>
        <v>0.22835318657695108</v>
      </c>
      <c r="E51" s="15">
        <v>5.3886226383124694E-2</v>
      </c>
      <c r="F51" s="15">
        <v>1.5366028755933174E-3</v>
      </c>
      <c r="G51" s="15">
        <v>0.46288452059263097</v>
      </c>
      <c r="H51" s="15">
        <v>1.3164005851376961E-2</v>
      </c>
      <c r="I51" s="15">
        <v>6.1825208540973682E-2</v>
      </c>
      <c r="J51" s="15">
        <v>6.3436998002583216E-4</v>
      </c>
      <c r="K51" s="13">
        <v>364.87</v>
      </c>
      <c r="L51" s="16">
        <v>62.957500000000003</v>
      </c>
      <c r="M51" s="13">
        <v>386.26205577477714</v>
      </c>
      <c r="N51" s="16">
        <v>9.1408650912513778</v>
      </c>
      <c r="O51" s="13">
        <v>386.71601748641592</v>
      </c>
      <c r="P51" s="16">
        <v>3.856961342569551</v>
      </c>
    </row>
    <row r="52" spans="1:16" s="11" customFormat="1" ht="12.75" x14ac:dyDescent="0.2">
      <c r="A52" s="12" t="s">
        <v>59</v>
      </c>
      <c r="B52" s="13">
        <v>476.0849542712798</v>
      </c>
      <c r="C52" s="13">
        <v>1179.9535089632816</v>
      </c>
      <c r="D52" s="14">
        <f t="shared" si="1"/>
        <v>0.40347772234651225</v>
      </c>
      <c r="E52" s="15">
        <v>5.174741790597151E-2</v>
      </c>
      <c r="F52" s="15">
        <v>1.695427114484665E-3</v>
      </c>
      <c r="G52" s="15">
        <v>0.30604010962584394</v>
      </c>
      <c r="H52" s="15">
        <v>1.0449763310146784E-2</v>
      </c>
      <c r="I52" s="15">
        <v>4.2640949205514166E-2</v>
      </c>
      <c r="J52" s="15">
        <v>7.5146237521406766E-4</v>
      </c>
      <c r="K52" s="13">
        <v>275.99</v>
      </c>
      <c r="L52" s="16">
        <v>74.06</v>
      </c>
      <c r="M52" s="13">
        <v>271.10701344789589</v>
      </c>
      <c r="N52" s="16">
        <v>8.1262772311577987</v>
      </c>
      <c r="O52" s="13">
        <v>269.18207011468979</v>
      </c>
      <c r="P52" s="16">
        <v>4.6483959132271515</v>
      </c>
    </row>
    <row r="53" spans="1:16" s="11" customFormat="1" ht="12.75" x14ac:dyDescent="0.2">
      <c r="A53" s="12" t="s">
        <v>60</v>
      </c>
      <c r="B53" s="13">
        <v>203.66258565545866</v>
      </c>
      <c r="C53" s="13">
        <v>736.71961463100126</v>
      </c>
      <c r="D53" s="14">
        <f t="shared" si="1"/>
        <v>0.27644517888595455</v>
      </c>
      <c r="E53" s="15">
        <v>5.2092434066544561E-2</v>
      </c>
      <c r="F53" s="15">
        <v>1.6505598333737559E-3</v>
      </c>
      <c r="G53" s="15">
        <v>0.34351775109425381</v>
      </c>
      <c r="H53" s="15">
        <v>1.0797246472643508E-2</v>
      </c>
      <c r="I53" s="15">
        <v>4.7586459205892453E-2</v>
      </c>
      <c r="J53" s="15">
        <v>5.544865691137909E-4</v>
      </c>
      <c r="K53" s="13">
        <v>300.06</v>
      </c>
      <c r="L53" s="16">
        <v>72.212500000000006</v>
      </c>
      <c r="M53" s="13">
        <v>299.83384430210793</v>
      </c>
      <c r="N53" s="16">
        <v>8.1627225616409902</v>
      </c>
      <c r="O53" s="13">
        <v>299.68675603164093</v>
      </c>
      <c r="P53" s="16">
        <v>3.4159167829017907</v>
      </c>
    </row>
    <row r="54" spans="1:16" s="11" customFormat="1" ht="12.75" x14ac:dyDescent="0.2">
      <c r="A54" s="12" t="s">
        <v>61</v>
      </c>
      <c r="B54" s="17">
        <v>76.722964958054703</v>
      </c>
      <c r="C54" s="13">
        <v>189.33792399779077</v>
      </c>
      <c r="D54" s="14">
        <f t="shared" si="1"/>
        <v>0.40521710251217247</v>
      </c>
      <c r="E54" s="15">
        <v>5.2542989433552449E-2</v>
      </c>
      <c r="F54" s="15">
        <v>3.1982328768178059E-3</v>
      </c>
      <c r="G54" s="15">
        <v>0.33180601874409171</v>
      </c>
      <c r="H54" s="15">
        <v>1.9381374069918376E-2</v>
      </c>
      <c r="I54" s="15">
        <v>4.5946631778002817E-2</v>
      </c>
      <c r="J54" s="15">
        <v>6.3761878683481731E-4</v>
      </c>
      <c r="K54" s="13">
        <v>309.32</v>
      </c>
      <c r="L54" s="16">
        <v>138.87</v>
      </c>
      <c r="M54" s="13">
        <v>290.94372740964144</v>
      </c>
      <c r="N54" s="16">
        <v>14.777889813294989</v>
      </c>
      <c r="O54" s="13">
        <v>289.58802963006627</v>
      </c>
      <c r="P54" s="16">
        <v>3.9329041123361566</v>
      </c>
    </row>
    <row r="55" spans="1:16" s="11" customFormat="1" ht="12.75" x14ac:dyDescent="0.2">
      <c r="A55" s="12" t="s">
        <v>62</v>
      </c>
      <c r="B55" s="13">
        <v>446.74802262108699</v>
      </c>
      <c r="C55" s="13">
        <v>680.95143279530464</v>
      </c>
      <c r="D55" s="14">
        <f t="shared" si="1"/>
        <v>0.65606444322642365</v>
      </c>
      <c r="E55" s="15">
        <v>5.1116918854170017E-2</v>
      </c>
      <c r="F55" s="15">
        <v>1.9039673283312837E-3</v>
      </c>
      <c r="G55" s="15">
        <v>0.30474830953247822</v>
      </c>
      <c r="H55" s="15">
        <v>1.1517497070758446E-2</v>
      </c>
      <c r="I55" s="15">
        <v>4.2981598130446233E-2</v>
      </c>
      <c r="J55" s="15">
        <v>6.127961966451099E-4</v>
      </c>
      <c r="K55" s="13">
        <v>255.62</v>
      </c>
      <c r="L55" s="16">
        <v>82.394999999999996</v>
      </c>
      <c r="M55" s="13">
        <v>270.10220431023089</v>
      </c>
      <c r="N55" s="16">
        <v>8.9650443128413855</v>
      </c>
      <c r="O55" s="13">
        <v>271.28788171817018</v>
      </c>
      <c r="P55" s="16">
        <v>3.7903754565553482</v>
      </c>
    </row>
    <row r="56" spans="1:16" s="11" customFormat="1" ht="12.75" x14ac:dyDescent="0.2">
      <c r="A56" s="12" t="s">
        <v>63</v>
      </c>
      <c r="B56" s="13">
        <v>148.91143142730385</v>
      </c>
      <c r="C56" s="13">
        <v>251.25201998835456</v>
      </c>
      <c r="D56" s="14">
        <f t="shared" si="1"/>
        <v>0.59267754915644399</v>
      </c>
      <c r="E56" s="15">
        <v>5.1539563083494021E-2</v>
      </c>
      <c r="F56" s="15">
        <v>2.696015781755478E-3</v>
      </c>
      <c r="G56" s="15">
        <v>0.33243681598010116</v>
      </c>
      <c r="H56" s="15">
        <v>1.7325953877432011E-2</v>
      </c>
      <c r="I56" s="15">
        <v>4.6587782333874415E-2</v>
      </c>
      <c r="J56" s="15">
        <v>8.0691407284013686E-4</v>
      </c>
      <c r="K56" s="13">
        <v>264.88</v>
      </c>
      <c r="L56" s="16">
        <v>124.9825</v>
      </c>
      <c r="M56" s="13">
        <v>291.4245400646335</v>
      </c>
      <c r="N56" s="16">
        <v>13.20472474311317</v>
      </c>
      <c r="O56" s="13">
        <v>293.53838011195637</v>
      </c>
      <c r="P56" s="16">
        <v>4.972680886485854</v>
      </c>
    </row>
    <row r="57" spans="1:16" s="11" customFormat="1" ht="12.75" x14ac:dyDescent="0.2">
      <c r="A57" s="12" t="s">
        <v>64</v>
      </c>
      <c r="B57" s="17">
        <v>90.551576074364277</v>
      </c>
      <c r="C57" s="13">
        <v>186.5179815230926</v>
      </c>
      <c r="D57" s="14">
        <f t="shared" si="1"/>
        <v>0.48548443069631431</v>
      </c>
      <c r="E57" s="15">
        <v>5.2176393920405469E-2</v>
      </c>
      <c r="F57" s="15">
        <v>3.1181777717617988E-3</v>
      </c>
      <c r="G57" s="15">
        <v>0.30923521708860741</v>
      </c>
      <c r="H57" s="15">
        <v>1.8522795504790725E-2</v>
      </c>
      <c r="I57" s="15">
        <v>4.2919516885920141E-2</v>
      </c>
      <c r="J57" s="15">
        <v>7.4058918763030424E-4</v>
      </c>
      <c r="K57" s="13">
        <v>300.06</v>
      </c>
      <c r="L57" s="16">
        <v>141.64750000000001</v>
      </c>
      <c r="M57" s="13">
        <v>273.58802151001925</v>
      </c>
      <c r="N57" s="16">
        <v>14.366639028312704</v>
      </c>
      <c r="O57" s="13">
        <v>270.90416130842237</v>
      </c>
      <c r="P57" s="16">
        <v>4.5800099862071777</v>
      </c>
    </row>
    <row r="58" spans="1:16" s="11" customFormat="1" ht="12.75" x14ac:dyDescent="0.2">
      <c r="A58" s="12" t="s">
        <v>65</v>
      </c>
      <c r="B58" s="17">
        <v>82.60414276073854</v>
      </c>
      <c r="C58" s="13">
        <v>189.78147344759958</v>
      </c>
      <c r="D58" s="14">
        <f t="shared" si="1"/>
        <v>0.43525925507974467</v>
      </c>
      <c r="E58" s="15">
        <v>5.194047843839384E-2</v>
      </c>
      <c r="F58" s="15">
        <v>3.0180641658300654E-3</v>
      </c>
      <c r="G58" s="15">
        <v>0.32536123470611467</v>
      </c>
      <c r="H58" s="15">
        <v>1.8348963503713487E-2</v>
      </c>
      <c r="I58" s="15">
        <v>4.543624087391001E-2</v>
      </c>
      <c r="J58" s="15">
        <v>7.1112726128892158E-4</v>
      </c>
      <c r="K58" s="13">
        <v>283.39499999999998</v>
      </c>
      <c r="L58" s="16">
        <v>133.315</v>
      </c>
      <c r="M58" s="13">
        <v>286.01822840865941</v>
      </c>
      <c r="N58" s="16">
        <v>14.058815983588126</v>
      </c>
      <c r="O58" s="13">
        <v>286.44160314746642</v>
      </c>
      <c r="P58" s="16">
        <v>4.3877109481761707</v>
      </c>
    </row>
    <row r="59" spans="1:16" s="11" customFormat="1" ht="12.75" x14ac:dyDescent="0.2">
      <c r="A59" s="12" t="s">
        <v>66</v>
      </c>
      <c r="B59" s="17">
        <v>98.527643068511679</v>
      </c>
      <c r="C59" s="13">
        <v>137.28032916459679</v>
      </c>
      <c r="D59" s="14">
        <f t="shared" si="1"/>
        <v>0.71771129679022483</v>
      </c>
      <c r="E59" s="15">
        <v>0.10084026195074665</v>
      </c>
      <c r="F59" s="15">
        <v>3.4170250746184717E-3</v>
      </c>
      <c r="G59" s="15">
        <v>4.2803667812141946</v>
      </c>
      <c r="H59" s="15">
        <v>0.14125521111525419</v>
      </c>
      <c r="I59" s="15">
        <v>0.30615826886537445</v>
      </c>
      <c r="J59" s="15">
        <v>3.7121561113211193E-3</v>
      </c>
      <c r="K59" s="13">
        <v>1639.81</v>
      </c>
      <c r="L59" s="16">
        <v>62.96</v>
      </c>
      <c r="M59" s="13">
        <v>1689.5928937854108</v>
      </c>
      <c r="N59" s="16">
        <v>27.18682277326047</v>
      </c>
      <c r="O59" s="13">
        <v>1721.7741142501209</v>
      </c>
      <c r="P59" s="16">
        <v>18.344553790070723</v>
      </c>
    </row>
    <row r="60" spans="1:16" s="11" customFormat="1" ht="12.75" x14ac:dyDescent="0.2">
      <c r="A60" s="12" t="s">
        <v>67</v>
      </c>
      <c r="B60" s="13">
        <v>206.18659271988648</v>
      </c>
      <c r="C60" s="13">
        <v>541.5971142858167</v>
      </c>
      <c r="D60" s="14">
        <f t="shared" si="1"/>
        <v>0.38070105486395883</v>
      </c>
      <c r="E60" s="15">
        <v>5.0500228897608634E-2</v>
      </c>
      <c r="F60" s="15">
        <v>2.350704115525651E-3</v>
      </c>
      <c r="G60" s="15">
        <v>0.3036493322352839</v>
      </c>
      <c r="H60" s="15">
        <v>1.4912729912780698E-2</v>
      </c>
      <c r="I60" s="15">
        <v>4.3036731049772708E-2</v>
      </c>
      <c r="J60" s="15">
        <v>6.8864615067394598E-4</v>
      </c>
      <c r="K60" s="13">
        <v>216.74</v>
      </c>
      <c r="L60" s="16">
        <v>109.24250000000001</v>
      </c>
      <c r="M60" s="13">
        <v>269.24659627589989</v>
      </c>
      <c r="N60" s="16">
        <v>11.61663177906108</v>
      </c>
      <c r="O60" s="13">
        <v>271.62863580279071</v>
      </c>
      <c r="P60" s="16">
        <v>4.2586552221612815</v>
      </c>
    </row>
    <row r="61" spans="1:16" s="11" customFormat="1" ht="12.75" x14ac:dyDescent="0.2">
      <c r="A61" s="11" t="s">
        <v>743</v>
      </c>
    </row>
    <row r="62" spans="1:16" s="11" customFormat="1" ht="12.75" x14ac:dyDescent="0.2">
      <c r="A62" s="12" t="s">
        <v>68</v>
      </c>
      <c r="B62" s="13">
        <v>2004.1742216980324</v>
      </c>
      <c r="C62" s="13">
        <v>6251.7931061975514</v>
      </c>
      <c r="D62" s="14">
        <f t="shared" si="1"/>
        <v>0.32057590320947227</v>
      </c>
      <c r="E62" s="15">
        <v>5.0777757253046577E-2</v>
      </c>
      <c r="F62" s="15">
        <v>1.1648000028910302E-3</v>
      </c>
      <c r="G62" s="15">
        <v>0.2935080706075609</v>
      </c>
      <c r="H62" s="15">
        <v>6.7974796146997394E-3</v>
      </c>
      <c r="I62" s="15">
        <v>4.1608122083200375E-2</v>
      </c>
      <c r="J62" s="15">
        <v>4.1292987678085395E-4</v>
      </c>
      <c r="K62" s="13">
        <v>231.55</v>
      </c>
      <c r="L62" s="16">
        <v>53.692500000000003</v>
      </c>
      <c r="M62" s="13">
        <v>261.31691321615114</v>
      </c>
      <c r="N62" s="16">
        <v>5.3388702561178221</v>
      </c>
      <c r="O62" s="13">
        <v>262.7931677079186</v>
      </c>
      <c r="P62" s="16">
        <v>2.5595209250399855</v>
      </c>
    </row>
    <row r="63" spans="1:16" s="11" customFormat="1" ht="12.75" x14ac:dyDescent="0.2">
      <c r="A63" s="12" t="s">
        <v>69</v>
      </c>
      <c r="B63" s="13">
        <v>1934.0929590665028</v>
      </c>
      <c r="C63" s="13">
        <v>3989.5659616100302</v>
      </c>
      <c r="D63" s="14">
        <f t="shared" si="1"/>
        <v>0.48478781343070709</v>
      </c>
      <c r="E63" s="15">
        <v>5.0127035076801899E-2</v>
      </c>
      <c r="F63" s="15">
        <v>1.4373363671022438E-3</v>
      </c>
      <c r="G63" s="15">
        <v>0.28911987313022597</v>
      </c>
      <c r="H63" s="15">
        <v>8.2148879060590218E-3</v>
      </c>
      <c r="I63" s="15">
        <v>4.1559023249188989E-2</v>
      </c>
      <c r="J63" s="15">
        <v>4.6232674689009393E-4</v>
      </c>
      <c r="K63" s="13">
        <v>211.185</v>
      </c>
      <c r="L63" s="16">
        <v>66.655000000000001</v>
      </c>
      <c r="M63" s="13">
        <v>257.86639247697173</v>
      </c>
      <c r="N63" s="16">
        <v>6.4728815937486841</v>
      </c>
      <c r="O63" s="13">
        <v>262.48929250456399</v>
      </c>
      <c r="P63" s="16">
        <v>2.8649399818823853</v>
      </c>
    </row>
    <row r="64" spans="1:16" s="11" customFormat="1" ht="12.75" x14ac:dyDescent="0.2">
      <c r="A64" s="12" t="s">
        <v>70</v>
      </c>
      <c r="B64" s="13">
        <v>1017.2110504336181</v>
      </c>
      <c r="C64" s="13">
        <v>1930.3482848949639</v>
      </c>
      <c r="D64" s="14">
        <f t="shared" si="1"/>
        <v>0.52695726382297259</v>
      </c>
      <c r="E64" s="15">
        <v>5.129353470174261E-2</v>
      </c>
      <c r="F64" s="15">
        <v>1.276844542014493E-3</v>
      </c>
      <c r="G64" s="15">
        <v>0.29550796006865043</v>
      </c>
      <c r="H64" s="15">
        <v>7.611477895486345E-3</v>
      </c>
      <c r="I64" s="15">
        <v>4.1493222263444214E-2</v>
      </c>
      <c r="J64" s="15">
        <v>4.5604168134593775E-4</v>
      </c>
      <c r="K64" s="13">
        <v>253.77</v>
      </c>
      <c r="L64" s="16">
        <v>57.397500000000001</v>
      </c>
      <c r="M64" s="13">
        <v>262.88558196675109</v>
      </c>
      <c r="N64" s="16">
        <v>5.9683420794271242</v>
      </c>
      <c r="O64" s="13">
        <v>262.08202436354094</v>
      </c>
      <c r="P64" s="16">
        <v>2.8262558462687801</v>
      </c>
    </row>
    <row r="65" spans="1:16" s="11" customFormat="1" ht="12.75" x14ac:dyDescent="0.2">
      <c r="A65" s="12" t="s">
        <v>71</v>
      </c>
      <c r="B65" s="13">
        <v>555.35601739176184</v>
      </c>
      <c r="C65" s="13">
        <v>1084.2922706654622</v>
      </c>
      <c r="D65" s="14">
        <f t="shared" si="1"/>
        <v>0.51218295326491947</v>
      </c>
      <c r="E65" s="15">
        <v>5.048997993089941E-2</v>
      </c>
      <c r="F65" s="15">
        <v>1.4439579280235287E-3</v>
      </c>
      <c r="G65" s="15">
        <v>0.28967580217140243</v>
      </c>
      <c r="H65" s="15">
        <v>8.2466430023729453E-3</v>
      </c>
      <c r="I65" s="15">
        <v>4.156338165420826E-2</v>
      </c>
      <c r="J65" s="15">
        <v>5.5235807885236829E-4</v>
      </c>
      <c r="K65" s="13">
        <v>216.74</v>
      </c>
      <c r="L65" s="16">
        <v>66.655000000000001</v>
      </c>
      <c r="M65" s="13">
        <v>258.30417895332943</v>
      </c>
      <c r="N65" s="16">
        <v>6.4950936419222325</v>
      </c>
      <c r="O65" s="13">
        <v>262.51626747623339</v>
      </c>
      <c r="P65" s="16">
        <v>3.421576618976895</v>
      </c>
    </row>
    <row r="66" spans="1:16" s="11" customFormat="1" ht="12.75" x14ac:dyDescent="0.2">
      <c r="A66" s="12" t="s">
        <v>72</v>
      </c>
      <c r="B66" s="13">
        <v>1045.6907668728245</v>
      </c>
      <c r="C66" s="13">
        <v>2825.1292749218887</v>
      </c>
      <c r="D66" s="14">
        <f t="shared" si="1"/>
        <v>0.37013908572439985</v>
      </c>
      <c r="E66" s="15">
        <v>5.0437664638489164E-2</v>
      </c>
      <c r="F66" s="15">
        <v>1.185704572962494E-3</v>
      </c>
      <c r="G66" s="15">
        <v>0.29034394379168527</v>
      </c>
      <c r="H66" s="15">
        <v>7.9540541106807895E-3</v>
      </c>
      <c r="I66" s="15">
        <v>4.1441424276878358E-2</v>
      </c>
      <c r="J66" s="15">
        <v>6.7715236524637729E-4</v>
      </c>
      <c r="K66" s="13">
        <v>216.74</v>
      </c>
      <c r="L66" s="16">
        <v>83.32</v>
      </c>
      <c r="M66" s="13">
        <v>258.83008166755326</v>
      </c>
      <c r="N66" s="16">
        <v>6.2615895838878588</v>
      </c>
      <c r="O66" s="13">
        <v>261.7614081830697</v>
      </c>
      <c r="P66" s="16">
        <v>4.1938855001932138</v>
      </c>
    </row>
    <row r="67" spans="1:16" s="11" customFormat="1" ht="12.75" x14ac:dyDescent="0.2">
      <c r="A67" s="12" t="s">
        <v>73</v>
      </c>
      <c r="B67" s="13">
        <v>518.18555964928169</v>
      </c>
      <c r="C67" s="13">
        <v>1961.4097470785534</v>
      </c>
      <c r="D67" s="14">
        <f t="shared" si="1"/>
        <v>0.26419036635312926</v>
      </c>
      <c r="E67" s="15">
        <v>5.0506811158666912E-2</v>
      </c>
      <c r="F67" s="15">
        <v>1.3597037018826027E-3</v>
      </c>
      <c r="G67" s="15">
        <v>0.29119003012643024</v>
      </c>
      <c r="H67" s="15">
        <v>7.9962734942578325E-3</v>
      </c>
      <c r="I67" s="15">
        <v>4.1551674271258318E-2</v>
      </c>
      <c r="J67" s="15">
        <v>4.554873622304889E-4</v>
      </c>
      <c r="K67" s="13">
        <v>216.74</v>
      </c>
      <c r="L67" s="16">
        <v>62.95</v>
      </c>
      <c r="M67" s="13">
        <v>259.49565629514507</v>
      </c>
      <c r="N67" s="16">
        <v>6.2906904036229063</v>
      </c>
      <c r="O67" s="13">
        <v>262.44380807052727</v>
      </c>
      <c r="P67" s="16">
        <v>2.8226809313694639</v>
      </c>
    </row>
    <row r="68" spans="1:16" s="11" customFormat="1" ht="12.75" x14ac:dyDescent="0.2">
      <c r="A68" s="12" t="s">
        <v>74</v>
      </c>
      <c r="B68" s="13">
        <v>1031.0577670713938</v>
      </c>
      <c r="C68" s="13">
        <v>3087.5633929353617</v>
      </c>
      <c r="D68" s="14">
        <f t="shared" si="1"/>
        <v>0.33393897901191338</v>
      </c>
      <c r="E68" s="15">
        <v>5.1287443105776868E-2</v>
      </c>
      <c r="F68" s="15">
        <v>1.1494810879599763E-3</v>
      </c>
      <c r="G68" s="15">
        <v>0.29408598474766651</v>
      </c>
      <c r="H68" s="15">
        <v>6.698299932905342E-3</v>
      </c>
      <c r="I68" s="15">
        <v>4.128563946758277E-2</v>
      </c>
      <c r="J68" s="15">
        <v>3.8249048381032533E-4</v>
      </c>
      <c r="K68" s="13">
        <v>253.77</v>
      </c>
      <c r="L68" s="16">
        <v>47.215000000000003</v>
      </c>
      <c r="M68" s="13">
        <v>261.77046521952127</v>
      </c>
      <c r="N68" s="16">
        <v>5.2587231948665147</v>
      </c>
      <c r="O68" s="13">
        <v>260.79704427446563</v>
      </c>
      <c r="P68" s="16">
        <v>2.3721147319644835</v>
      </c>
    </row>
    <row r="69" spans="1:16" s="11" customFormat="1" ht="12.75" x14ac:dyDescent="0.2">
      <c r="A69" s="12" t="s">
        <v>75</v>
      </c>
      <c r="B69" s="13">
        <v>1196.4703888832239</v>
      </c>
      <c r="C69" s="13">
        <v>2990.3573543460634</v>
      </c>
      <c r="D69" s="14">
        <f t="shared" si="1"/>
        <v>0.40010950100807269</v>
      </c>
      <c r="E69" s="15">
        <v>5.0455247405922957E-2</v>
      </c>
      <c r="F69" s="15">
        <v>1.1345956621203576E-3</v>
      </c>
      <c r="G69" s="15">
        <v>0.29090562599648562</v>
      </c>
      <c r="H69" s="15">
        <v>6.545279814869273E-3</v>
      </c>
      <c r="I69" s="15">
        <v>4.1526877787586777E-2</v>
      </c>
      <c r="J69" s="15">
        <v>3.765356297257306E-4</v>
      </c>
      <c r="K69" s="13">
        <v>216.74</v>
      </c>
      <c r="L69" s="16">
        <v>84.245000000000005</v>
      </c>
      <c r="M69" s="13">
        <v>259.2719781875544</v>
      </c>
      <c r="N69" s="16">
        <v>5.1513154192270338</v>
      </c>
      <c r="O69" s="13">
        <v>262.2903348336626</v>
      </c>
      <c r="P69" s="16">
        <v>2.334825182304904</v>
      </c>
    </row>
    <row r="70" spans="1:16" s="11" customFormat="1" ht="12.75" x14ac:dyDescent="0.2">
      <c r="A70" s="12" t="s">
        <v>76</v>
      </c>
      <c r="B70" s="13">
        <v>315.76816034132878</v>
      </c>
      <c r="C70" s="13">
        <v>585.37346558193599</v>
      </c>
      <c r="D70" s="14">
        <f t="shared" si="1"/>
        <v>0.53943025932583888</v>
      </c>
      <c r="E70" s="15">
        <v>5.0931513301668382E-2</v>
      </c>
      <c r="F70" s="15">
        <v>2.0007038625531296E-3</v>
      </c>
      <c r="G70" s="15">
        <v>0.29240064048358588</v>
      </c>
      <c r="H70" s="15">
        <v>1.1445120643128312E-2</v>
      </c>
      <c r="I70" s="15">
        <v>4.1510233484377788E-2</v>
      </c>
      <c r="J70" s="15">
        <v>5.1962615654821658E-4</v>
      </c>
      <c r="K70" s="13">
        <v>238.95500000000001</v>
      </c>
      <c r="L70" s="16">
        <v>90.724999999999994</v>
      </c>
      <c r="M70" s="13">
        <v>260.44722601917414</v>
      </c>
      <c r="N70" s="16">
        <v>8.9936781608729639</v>
      </c>
      <c r="O70" s="13">
        <v>262.18731595638991</v>
      </c>
      <c r="P70" s="16">
        <v>3.2193341689243393</v>
      </c>
    </row>
    <row r="71" spans="1:16" s="11" customFormat="1" ht="12.75" x14ac:dyDescent="0.2">
      <c r="A71" s="12" t="s">
        <v>77</v>
      </c>
      <c r="B71" s="13">
        <v>285.72674673851355</v>
      </c>
      <c r="C71" s="13">
        <v>485.65248987414139</v>
      </c>
      <c r="D71" s="14">
        <f t="shared" si="1"/>
        <v>0.58833580120748619</v>
      </c>
      <c r="E71" s="15">
        <v>5.3348237673444064E-2</v>
      </c>
      <c r="F71" s="15">
        <v>1.7984307197622315E-3</v>
      </c>
      <c r="G71" s="15">
        <v>0.41740195930241369</v>
      </c>
      <c r="H71" s="15">
        <v>1.4318440523324651E-2</v>
      </c>
      <c r="I71" s="15">
        <v>5.6439838213015327E-2</v>
      </c>
      <c r="J71" s="15">
        <v>7.0857059483896579E-4</v>
      </c>
      <c r="K71" s="13">
        <v>342.65</v>
      </c>
      <c r="L71" s="16">
        <v>75.917500000000004</v>
      </c>
      <c r="M71" s="13">
        <v>354.19159233843368</v>
      </c>
      <c r="N71" s="16">
        <v>10.260116533178708</v>
      </c>
      <c r="O71" s="13">
        <v>353.93786962586444</v>
      </c>
      <c r="P71" s="16">
        <v>4.3279322774184497</v>
      </c>
    </row>
    <row r="72" spans="1:16" s="11" customFormat="1" ht="12.75" x14ac:dyDescent="0.2">
      <c r="A72" s="12" t="s">
        <v>78</v>
      </c>
      <c r="B72" s="13">
        <v>389.69063156115214</v>
      </c>
      <c r="C72" s="13">
        <v>671.89383459468775</v>
      </c>
      <c r="D72" s="14">
        <f t="shared" si="1"/>
        <v>0.57998840217997916</v>
      </c>
      <c r="E72" s="15">
        <v>5.1734999274077202E-2</v>
      </c>
      <c r="F72" s="15">
        <v>2.5766892446980674E-3</v>
      </c>
      <c r="G72" s="15">
        <v>0.29807908404112826</v>
      </c>
      <c r="H72" s="15">
        <v>1.6590825159554044E-2</v>
      </c>
      <c r="I72" s="15">
        <v>4.1340193099860742E-2</v>
      </c>
      <c r="J72" s="15">
        <v>8.1310308620222171E-4</v>
      </c>
      <c r="K72" s="13">
        <v>272.28500000000003</v>
      </c>
      <c r="L72" s="16">
        <v>114.7975</v>
      </c>
      <c r="M72" s="13">
        <v>264.89876025634987</v>
      </c>
      <c r="N72" s="16">
        <v>12.978920612219959</v>
      </c>
      <c r="O72" s="13">
        <v>261.13476726184416</v>
      </c>
      <c r="P72" s="16">
        <v>5.0354877059327166</v>
      </c>
    </row>
    <row r="73" spans="1:16" s="11" customFormat="1" ht="12.75" x14ac:dyDescent="0.2">
      <c r="A73" s="12" t="s">
        <v>79</v>
      </c>
      <c r="B73" s="13">
        <v>1743.5953462190671</v>
      </c>
      <c r="C73" s="13">
        <v>4411.2100247045009</v>
      </c>
      <c r="D73" s="14">
        <f t="shared" si="1"/>
        <v>0.39526464087047575</v>
      </c>
      <c r="E73" s="15">
        <v>5.0658607190708568E-2</v>
      </c>
      <c r="F73" s="15">
        <v>1.2686459252675734E-3</v>
      </c>
      <c r="G73" s="15">
        <v>0.29154757504253193</v>
      </c>
      <c r="H73" s="15">
        <v>7.8800803678212312E-3</v>
      </c>
      <c r="I73" s="15">
        <v>4.1433843629047222E-2</v>
      </c>
      <c r="J73" s="15">
        <v>5.7601650374210266E-4</v>
      </c>
      <c r="K73" s="13">
        <v>233.4</v>
      </c>
      <c r="L73" s="16">
        <v>59.247500000000002</v>
      </c>
      <c r="M73" s="13">
        <v>259.77678826161372</v>
      </c>
      <c r="N73" s="16">
        <v>6.1976440459796143</v>
      </c>
      <c r="O73" s="13">
        <v>261.71448459005182</v>
      </c>
      <c r="P73" s="16">
        <v>3.5683080094728474</v>
      </c>
    </row>
    <row r="74" spans="1:16" s="11" customFormat="1" ht="12.75" x14ac:dyDescent="0.2">
      <c r="A74" s="12" t="s">
        <v>80</v>
      </c>
      <c r="B74" s="13">
        <v>773.23083948903695</v>
      </c>
      <c r="C74" s="13">
        <v>2832.7058255633419</v>
      </c>
      <c r="D74" s="14">
        <f t="shared" si="1"/>
        <v>0.27296545674144052</v>
      </c>
      <c r="E74" s="15">
        <v>5.1549381467412309E-2</v>
      </c>
      <c r="F74" s="15">
        <v>1.3533051538602192E-3</v>
      </c>
      <c r="G74" s="15">
        <v>0.29687358022885363</v>
      </c>
      <c r="H74" s="15">
        <v>8.1427247535326274E-3</v>
      </c>
      <c r="I74" s="15">
        <v>4.1428349323956219E-2</v>
      </c>
      <c r="J74" s="15">
        <v>4.9506223185714991E-4</v>
      </c>
      <c r="K74" s="13">
        <v>264.88</v>
      </c>
      <c r="L74" s="16">
        <v>56.472499999999997</v>
      </c>
      <c r="M74" s="13">
        <v>263.95535327515171</v>
      </c>
      <c r="N74" s="16">
        <v>6.3778466593125627</v>
      </c>
      <c r="O74" s="13">
        <v>261.68047507528058</v>
      </c>
      <c r="P74" s="16">
        <v>3.067678510804015</v>
      </c>
    </row>
    <row r="75" spans="1:16" s="11" customFormat="1" ht="12.75" x14ac:dyDescent="0.2">
      <c r="A75" s="12" t="s">
        <v>81</v>
      </c>
      <c r="B75" s="13">
        <v>377.55288495888243</v>
      </c>
      <c r="C75" s="13">
        <v>967.25618399315624</v>
      </c>
      <c r="D75" s="14">
        <f t="shared" si="1"/>
        <v>0.39033390657707473</v>
      </c>
      <c r="E75" s="15">
        <v>5.1046217824049722E-2</v>
      </c>
      <c r="F75" s="15">
        <v>2.0910298013346192E-3</v>
      </c>
      <c r="G75" s="15">
        <v>0.29283602304789097</v>
      </c>
      <c r="H75" s="15">
        <v>1.1070616687976494E-2</v>
      </c>
      <c r="I75" s="15">
        <v>4.1667984919340671E-2</v>
      </c>
      <c r="J75" s="15">
        <v>7.5252802833253969E-4</v>
      </c>
      <c r="K75" s="13">
        <v>242.66</v>
      </c>
      <c r="L75" s="16">
        <v>99.06</v>
      </c>
      <c r="M75" s="13">
        <v>260.78922958727645</v>
      </c>
      <c r="N75" s="16">
        <v>8.696581911748817</v>
      </c>
      <c r="O75" s="13">
        <v>263.1636424949001</v>
      </c>
      <c r="P75" s="16">
        <v>4.6592248538155543</v>
      </c>
    </row>
    <row r="76" spans="1:16" s="11" customFormat="1" ht="12.75" x14ac:dyDescent="0.2">
      <c r="A76" s="12" t="s">
        <v>82</v>
      </c>
      <c r="B76" s="13">
        <v>1276.8233580093729</v>
      </c>
      <c r="C76" s="13">
        <v>3328.5524362620022</v>
      </c>
      <c r="D76" s="14">
        <f t="shared" si="1"/>
        <v>0.38359718900605883</v>
      </c>
      <c r="E76" s="15">
        <v>5.1314476113360763E-2</v>
      </c>
      <c r="F76" s="15">
        <v>1.4840454081081335E-3</v>
      </c>
      <c r="G76" s="15">
        <v>0.29657557635389914</v>
      </c>
      <c r="H76" s="15">
        <v>8.6333247948092405E-3</v>
      </c>
      <c r="I76" s="15">
        <v>4.1675732611398016E-2</v>
      </c>
      <c r="J76" s="15">
        <v>5.0651239499153544E-4</v>
      </c>
      <c r="K76" s="13">
        <v>253.77</v>
      </c>
      <c r="L76" s="16">
        <v>66.655000000000001</v>
      </c>
      <c r="M76" s="13">
        <v>263.72200527602297</v>
      </c>
      <c r="N76" s="16">
        <v>6.7633657305860817</v>
      </c>
      <c r="O76" s="13">
        <v>263.21158929459318</v>
      </c>
      <c r="P76" s="16">
        <v>3.1377746947123177</v>
      </c>
    </row>
    <row r="77" spans="1:16" s="11" customFormat="1" ht="12.75" x14ac:dyDescent="0.2">
      <c r="A77" s="12" t="s">
        <v>83</v>
      </c>
      <c r="B77" s="13">
        <v>1073.7584868935223</v>
      </c>
      <c r="C77" s="13">
        <v>3226.1207747080934</v>
      </c>
      <c r="D77" s="14">
        <f t="shared" si="1"/>
        <v>0.33283269966564671</v>
      </c>
      <c r="E77" s="15">
        <v>5.2379512289204504E-2</v>
      </c>
      <c r="F77" s="15">
        <v>1.3772584592855151E-3</v>
      </c>
      <c r="G77" s="15">
        <v>0.30198457968085202</v>
      </c>
      <c r="H77" s="15">
        <v>8.4402398788403932E-3</v>
      </c>
      <c r="I77" s="15">
        <v>4.1516325527962548E-2</v>
      </c>
      <c r="J77" s="15">
        <v>5.7828195659857958E-4</v>
      </c>
      <c r="K77" s="13">
        <v>301.91000000000003</v>
      </c>
      <c r="L77" s="16">
        <v>59.252499999999998</v>
      </c>
      <c r="M77" s="13">
        <v>267.94912946453599</v>
      </c>
      <c r="N77" s="16">
        <v>6.5848393376320349</v>
      </c>
      <c r="O77" s="13">
        <v>262.22502247145343</v>
      </c>
      <c r="P77" s="16">
        <v>3.582047700420651</v>
      </c>
    </row>
    <row r="78" spans="1:16" s="11" customFormat="1" ht="12.75" x14ac:dyDescent="0.2">
      <c r="A78" s="12" t="s">
        <v>84</v>
      </c>
      <c r="B78" s="13">
        <v>559.62755189412303</v>
      </c>
      <c r="C78" s="13">
        <v>1120.0778169517446</v>
      </c>
      <c r="D78" s="14">
        <f t="shared" si="1"/>
        <v>0.49963274285453779</v>
      </c>
      <c r="E78" s="15">
        <v>5.2304698434832909E-2</v>
      </c>
      <c r="F78" s="15">
        <v>1.5468606322826912E-3</v>
      </c>
      <c r="G78" s="15">
        <v>0.30032002502338784</v>
      </c>
      <c r="H78" s="15">
        <v>8.8975786883533532E-3</v>
      </c>
      <c r="I78" s="15">
        <v>4.146910326873731E-2</v>
      </c>
      <c r="J78" s="15">
        <v>4.7472523494459059E-4</v>
      </c>
      <c r="K78" s="13">
        <v>298.20999999999998</v>
      </c>
      <c r="L78" s="16">
        <v>66.66</v>
      </c>
      <c r="M78" s="13">
        <v>266.65015714756606</v>
      </c>
      <c r="N78" s="16">
        <v>6.9502326443795344</v>
      </c>
      <c r="O78" s="13">
        <v>261.93273598934559</v>
      </c>
      <c r="P78" s="16">
        <v>2.941824063098696</v>
      </c>
    </row>
    <row r="79" spans="1:16" s="11" customFormat="1" ht="12.75" x14ac:dyDescent="0.2">
      <c r="A79" s="12" t="s">
        <v>85</v>
      </c>
      <c r="B79" s="13">
        <v>2511.8699329663482</v>
      </c>
      <c r="C79" s="13">
        <v>5226.3971928773517</v>
      </c>
      <c r="D79" s="14">
        <f t="shared" si="1"/>
        <v>0.48061213877689574</v>
      </c>
      <c r="E79" s="15">
        <v>5.1514107322274606E-2</v>
      </c>
      <c r="F79" s="15">
        <v>1.0989088846014748E-3</v>
      </c>
      <c r="G79" s="15">
        <v>0.2954258302494156</v>
      </c>
      <c r="H79" s="15">
        <v>7.1218680445466242E-3</v>
      </c>
      <c r="I79" s="15">
        <v>4.1215072896942741E-2</v>
      </c>
      <c r="J79" s="15">
        <v>5.3062160015178612E-4</v>
      </c>
      <c r="K79" s="13">
        <v>264.88</v>
      </c>
      <c r="L79" s="16">
        <v>54.622500000000002</v>
      </c>
      <c r="M79" s="13">
        <v>262.82120886161226</v>
      </c>
      <c r="N79" s="16">
        <v>5.5851358219418508</v>
      </c>
      <c r="O79" s="13">
        <v>260.36016438364044</v>
      </c>
      <c r="P79" s="16">
        <v>3.2882136611294235</v>
      </c>
    </row>
    <row r="80" spans="1:16" s="11" customFormat="1" ht="12.75" x14ac:dyDescent="0.2">
      <c r="A80" s="12" t="s">
        <v>86</v>
      </c>
      <c r="B80" s="13">
        <v>724.71808356580937</v>
      </c>
      <c r="C80" s="13">
        <v>1977.6063241078616</v>
      </c>
      <c r="D80" s="14">
        <f t="shared" si="1"/>
        <v>0.3664622603251152</v>
      </c>
      <c r="E80" s="15">
        <v>5.0687105655852473E-2</v>
      </c>
      <c r="F80" s="15">
        <v>1.1994211882983431E-3</v>
      </c>
      <c r="G80" s="15">
        <v>0.29305145770069441</v>
      </c>
      <c r="H80" s="15">
        <v>7.0339900188878977E-3</v>
      </c>
      <c r="I80" s="15">
        <v>4.1686414858663839E-2</v>
      </c>
      <c r="J80" s="15">
        <v>4.6551675808254739E-4</v>
      </c>
      <c r="K80" s="13">
        <v>233.4</v>
      </c>
      <c r="L80" s="16">
        <v>53.692500000000003</v>
      </c>
      <c r="M80" s="13">
        <v>260.95841614135156</v>
      </c>
      <c r="N80" s="16">
        <v>5.5263686972845205</v>
      </c>
      <c r="O80" s="13">
        <v>263.27769608294415</v>
      </c>
      <c r="P80" s="16">
        <v>2.8843286061936988</v>
      </c>
    </row>
    <row r="81" spans="1:16" s="11" customFormat="1" ht="12.75" x14ac:dyDescent="0.2">
      <c r="A81" s="12" t="s">
        <v>87</v>
      </c>
      <c r="B81" s="13">
        <v>661.03613605482678</v>
      </c>
      <c r="C81" s="13">
        <v>2199.4939203781882</v>
      </c>
      <c r="D81" s="14">
        <f t="shared" si="1"/>
        <v>0.30054010603546749</v>
      </c>
      <c r="E81" s="15">
        <v>5.0920859051159131E-2</v>
      </c>
      <c r="F81" s="15">
        <v>1.3119640128002228E-3</v>
      </c>
      <c r="G81" s="15">
        <v>0.29186940185322813</v>
      </c>
      <c r="H81" s="15">
        <v>7.7923001068946627E-3</v>
      </c>
      <c r="I81" s="15">
        <v>4.1362390853374717E-2</v>
      </c>
      <c r="J81" s="15">
        <v>6.2046258770712766E-4</v>
      </c>
      <c r="K81" s="13">
        <v>238.95500000000001</v>
      </c>
      <c r="L81" s="16">
        <v>59.247500000000002</v>
      </c>
      <c r="M81" s="13">
        <v>260.02976909612676</v>
      </c>
      <c r="N81" s="16">
        <v>6.1271411850501378</v>
      </c>
      <c r="O81" s="13">
        <v>261.27218094171513</v>
      </c>
      <c r="P81" s="16">
        <v>3.8434808063226922</v>
      </c>
    </row>
    <row r="82" spans="1:16" s="11" customFormat="1" ht="12.75" x14ac:dyDescent="0.2">
      <c r="A82" s="12" t="s">
        <v>88</v>
      </c>
      <c r="B82" s="13">
        <v>1524.039835326158</v>
      </c>
      <c r="C82" s="13">
        <v>1294.3097850429872</v>
      </c>
      <c r="D82" s="14">
        <f t="shared" si="1"/>
        <v>1.1774923228873997</v>
      </c>
      <c r="E82" s="15">
        <v>5.1614831143296895E-2</v>
      </c>
      <c r="F82" s="15">
        <v>1.3581581111469971E-3</v>
      </c>
      <c r="G82" s="15">
        <v>0.29554342311318854</v>
      </c>
      <c r="H82" s="15">
        <v>8.2788935665922304E-3</v>
      </c>
      <c r="I82" s="15">
        <v>4.1168380746989509E-2</v>
      </c>
      <c r="J82" s="15">
        <v>5.0097397455813497E-4</v>
      </c>
      <c r="K82" s="13">
        <v>333.39</v>
      </c>
      <c r="L82" s="16">
        <v>61.102499999999999</v>
      </c>
      <c r="M82" s="13">
        <v>262.91337653283097</v>
      </c>
      <c r="N82" s="16">
        <v>6.4910510790853344</v>
      </c>
      <c r="O82" s="13">
        <v>260.07107551561785</v>
      </c>
      <c r="P82" s="16">
        <v>3.1049677156467066</v>
      </c>
    </row>
    <row r="83" spans="1:16" s="11" customFormat="1" ht="12.75" x14ac:dyDescent="0.2">
      <c r="A83" s="12" t="s">
        <v>89</v>
      </c>
      <c r="B83" s="13">
        <v>745.93022274916893</v>
      </c>
      <c r="C83" s="13">
        <v>2969.6095090944077</v>
      </c>
      <c r="D83" s="14">
        <f t="shared" si="1"/>
        <v>0.25118798295357114</v>
      </c>
      <c r="E83" s="15">
        <v>5.1238735851818866E-2</v>
      </c>
      <c r="F83" s="15">
        <v>1.1403817775894585E-3</v>
      </c>
      <c r="G83" s="15">
        <v>0.29453281447018642</v>
      </c>
      <c r="H83" s="15">
        <v>6.9852149854699843E-3</v>
      </c>
      <c r="I83" s="15">
        <v>4.1375442189406801E-2</v>
      </c>
      <c r="J83" s="15">
        <v>4.9778025801209993E-4</v>
      </c>
      <c r="K83" s="13">
        <v>250.065</v>
      </c>
      <c r="L83" s="16">
        <v>51.84</v>
      </c>
      <c r="M83" s="13">
        <v>262.12100221831105</v>
      </c>
      <c r="N83" s="16">
        <v>5.4818395496080088</v>
      </c>
      <c r="O83" s="13">
        <v>261.35297298030906</v>
      </c>
      <c r="P83" s="16">
        <v>3.0846335420255171</v>
      </c>
    </row>
    <row r="84" spans="1:16" s="11" customFormat="1" ht="12.75" x14ac:dyDescent="0.2">
      <c r="A84" s="12" t="s">
        <v>90</v>
      </c>
      <c r="B84" s="13">
        <v>2308.0406264092644</v>
      </c>
      <c r="C84" s="13">
        <v>5128.6130531901053</v>
      </c>
      <c r="D84" s="14">
        <f t="shared" si="1"/>
        <v>0.45003212417704519</v>
      </c>
      <c r="E84" s="15">
        <v>5.1026658619909557E-2</v>
      </c>
      <c r="F84" s="15">
        <v>1.0831633004659217E-3</v>
      </c>
      <c r="G84" s="15">
        <v>0.29401719115770991</v>
      </c>
      <c r="H84" s="15">
        <v>6.7190991345851296E-3</v>
      </c>
      <c r="I84" s="15">
        <v>4.1477282828086652E-2</v>
      </c>
      <c r="J84" s="15">
        <v>5.091589627128437E-4</v>
      </c>
      <c r="K84" s="13">
        <v>242.66</v>
      </c>
      <c r="L84" s="16">
        <v>54.62</v>
      </c>
      <c r="M84" s="13">
        <v>261.71648603810274</v>
      </c>
      <c r="N84" s="16">
        <v>5.275312497409649</v>
      </c>
      <c r="O84" s="13">
        <v>261.9833650672187</v>
      </c>
      <c r="P84" s="16">
        <v>3.1547062412356657</v>
      </c>
    </row>
    <row r="85" spans="1:16" s="11" customFormat="1" ht="12.75" x14ac:dyDescent="0.2">
      <c r="A85" s="12" t="s">
        <v>91</v>
      </c>
      <c r="B85" s="13">
        <v>2096.0498164766909</v>
      </c>
      <c r="C85" s="13">
        <v>4937.09510421493</v>
      </c>
      <c r="D85" s="14">
        <f t="shared" si="1"/>
        <v>0.42455123351527851</v>
      </c>
      <c r="E85" s="15">
        <v>5.1234841666634376E-2</v>
      </c>
      <c r="F85" s="15">
        <v>1.0767261158408019E-3</v>
      </c>
      <c r="G85" s="15">
        <v>0.29417765023366815</v>
      </c>
      <c r="H85" s="15">
        <v>6.4448015673022087E-3</v>
      </c>
      <c r="I85" s="15">
        <v>4.1344410161168542E-2</v>
      </c>
      <c r="J85" s="15">
        <v>4.6961568090817825E-4</v>
      </c>
      <c r="K85" s="13">
        <v>250.065</v>
      </c>
      <c r="L85" s="16">
        <v>43.512500000000003</v>
      </c>
      <c r="M85" s="13">
        <v>261.84238647192825</v>
      </c>
      <c r="N85" s="16">
        <v>5.059582151032572</v>
      </c>
      <c r="O85" s="13">
        <v>261.16087291776512</v>
      </c>
      <c r="P85" s="16">
        <v>2.9105616995214474</v>
      </c>
    </row>
    <row r="86" spans="1:16" s="11" customFormat="1" ht="12.75" x14ac:dyDescent="0.2">
      <c r="A86" s="12" t="s">
        <v>92</v>
      </c>
      <c r="B86" s="13">
        <v>514.1779576703052</v>
      </c>
      <c r="C86" s="13">
        <v>1099.683148924827</v>
      </c>
      <c r="D86" s="14">
        <f t="shared" si="1"/>
        <v>0.46756918860948532</v>
      </c>
      <c r="E86" s="15">
        <v>5.1645061248556764E-2</v>
      </c>
      <c r="F86" s="15">
        <v>1.4555648679919245E-3</v>
      </c>
      <c r="G86" s="15">
        <v>0.29422941665060637</v>
      </c>
      <c r="H86" s="15">
        <v>8.3296717913264266E-3</v>
      </c>
      <c r="I86" s="15">
        <v>4.1131458802735825E-2</v>
      </c>
      <c r="J86" s="15">
        <v>5.6082309285364676E-4</v>
      </c>
      <c r="K86" s="13">
        <v>333.39</v>
      </c>
      <c r="L86" s="16">
        <v>60.177500000000002</v>
      </c>
      <c r="M86" s="13">
        <v>261.88300044116539</v>
      </c>
      <c r="N86" s="16">
        <v>6.5374400827540518</v>
      </c>
      <c r="O86" s="13">
        <v>259.84246852965668</v>
      </c>
      <c r="P86" s="16">
        <v>3.4753039289202827</v>
      </c>
    </row>
    <row r="87" spans="1:16" s="11" customFormat="1" ht="12.75" x14ac:dyDescent="0.2">
      <c r="A87" s="12" t="s">
        <v>93</v>
      </c>
      <c r="B87" s="13">
        <v>473.03875739499938</v>
      </c>
      <c r="C87" s="13">
        <v>1263.9870378045093</v>
      </c>
      <c r="D87" s="14">
        <f t="shared" si="1"/>
        <v>0.37424336108434086</v>
      </c>
      <c r="E87" s="15">
        <v>5.2388098048004698E-2</v>
      </c>
      <c r="F87" s="15">
        <v>2.1136029674251218E-3</v>
      </c>
      <c r="G87" s="15">
        <v>0.29802189643875265</v>
      </c>
      <c r="H87" s="15">
        <v>1.1813511100043738E-2</v>
      </c>
      <c r="I87" s="15">
        <v>4.1204349749236591E-2</v>
      </c>
      <c r="J87" s="15">
        <v>8.3788803039050648E-4</v>
      </c>
      <c r="K87" s="13">
        <v>301.91000000000003</v>
      </c>
      <c r="L87" s="16">
        <v>90.73</v>
      </c>
      <c r="M87" s="13">
        <v>264.85402600082244</v>
      </c>
      <c r="N87" s="16">
        <v>9.2429232508869603</v>
      </c>
      <c r="O87" s="13">
        <v>260.29377444250014</v>
      </c>
      <c r="P87" s="16">
        <v>5.1895246120577792</v>
      </c>
    </row>
    <row r="88" spans="1:16" s="11" customFormat="1" ht="12.75" x14ac:dyDescent="0.2">
      <c r="A88" s="12" t="s">
        <v>94</v>
      </c>
      <c r="B88" s="13">
        <v>793.22235424470705</v>
      </c>
      <c r="C88" s="13">
        <v>1375.1038842102134</v>
      </c>
      <c r="D88" s="14">
        <f t="shared" si="1"/>
        <v>0.576845402993165</v>
      </c>
      <c r="E88" s="15">
        <v>5.303962803020551E-2</v>
      </c>
      <c r="F88" s="15">
        <v>1.5986821604684716E-3</v>
      </c>
      <c r="G88" s="15">
        <v>0.30427674796919235</v>
      </c>
      <c r="H88" s="15">
        <v>9.3132790947036293E-3</v>
      </c>
      <c r="I88" s="15">
        <v>4.1337435133570209E-2</v>
      </c>
      <c r="J88" s="15">
        <v>5.753423479560642E-4</v>
      </c>
      <c r="K88" s="13">
        <v>331.54</v>
      </c>
      <c r="L88" s="16">
        <v>68.512500000000003</v>
      </c>
      <c r="M88" s="13">
        <v>269.73515867855701</v>
      </c>
      <c r="N88" s="16">
        <v>7.2527332107090734</v>
      </c>
      <c r="O88" s="13">
        <v>261.11769405496125</v>
      </c>
      <c r="P88" s="16">
        <v>3.5644549942097319</v>
      </c>
    </row>
    <row r="89" spans="1:16" s="11" customFormat="1" ht="12.75" x14ac:dyDescent="0.2">
      <c r="A89" s="12" t="s">
        <v>95</v>
      </c>
      <c r="B89" s="17">
        <v>95.620930604289669</v>
      </c>
      <c r="C89" s="13">
        <v>311.55829061845679</v>
      </c>
      <c r="D89" s="14">
        <f t="shared" si="1"/>
        <v>0.30691184758549661</v>
      </c>
      <c r="E89" s="15">
        <v>5.224503171113256E-2</v>
      </c>
      <c r="F89" s="15">
        <v>3.2296618733425658E-3</v>
      </c>
      <c r="G89" s="15">
        <v>0.29907182501528956</v>
      </c>
      <c r="H89" s="15">
        <v>2.0462701727691237E-2</v>
      </c>
      <c r="I89" s="15">
        <v>4.1323379450009329E-2</v>
      </c>
      <c r="J89" s="15">
        <v>8.3031809055421216E-4</v>
      </c>
      <c r="K89" s="13">
        <v>294.505</v>
      </c>
      <c r="L89" s="16">
        <v>140.7225</v>
      </c>
      <c r="M89" s="13">
        <v>265.67500503058716</v>
      </c>
      <c r="N89" s="16">
        <v>15.995117101039884</v>
      </c>
      <c r="O89" s="13">
        <v>261.03068155901116</v>
      </c>
      <c r="P89" s="16">
        <v>5.1420976456095104</v>
      </c>
    </row>
    <row r="90" spans="1:16" s="11" customFormat="1" ht="12.75" x14ac:dyDescent="0.2">
      <c r="A90" s="12" t="s">
        <v>96</v>
      </c>
      <c r="B90" s="13">
        <v>111.586463036475</v>
      </c>
      <c r="C90" s="13">
        <v>440.54718833013487</v>
      </c>
      <c r="D90" s="14">
        <f t="shared" si="1"/>
        <v>0.25329060312343871</v>
      </c>
      <c r="E90" s="15">
        <v>5.2255228430255464E-2</v>
      </c>
      <c r="F90" s="15">
        <v>2.4880480449245624E-3</v>
      </c>
      <c r="G90" s="15">
        <v>0.29719984532626476</v>
      </c>
      <c r="H90" s="15">
        <v>1.4360918954386208E-2</v>
      </c>
      <c r="I90" s="15">
        <v>4.1206058637172485E-2</v>
      </c>
      <c r="J90" s="15">
        <v>8.1443382213546175E-4</v>
      </c>
      <c r="K90" s="13">
        <v>298.20999999999998</v>
      </c>
      <c r="L90" s="16">
        <v>141.64750000000001</v>
      </c>
      <c r="M90" s="13">
        <v>264.21076937036611</v>
      </c>
      <c r="N90" s="16">
        <v>11.24244359438365</v>
      </c>
      <c r="O90" s="13">
        <v>260.30435468103599</v>
      </c>
      <c r="P90" s="16">
        <v>5.044359137776067</v>
      </c>
    </row>
    <row r="91" spans="1:16" s="11" customFormat="1" ht="12.75" x14ac:dyDescent="0.2">
      <c r="A91" s="11" t="s">
        <v>683</v>
      </c>
    </row>
    <row r="92" spans="1:16" s="11" customFormat="1" ht="12.75" x14ac:dyDescent="0.2">
      <c r="A92" s="12" t="s">
        <v>97</v>
      </c>
      <c r="B92" s="13">
        <v>3758.5673563741525</v>
      </c>
      <c r="C92" s="13">
        <v>7496.7190688032542</v>
      </c>
      <c r="D92" s="14">
        <f t="shared" si="1"/>
        <v>0.50136163858867333</v>
      </c>
      <c r="E92" s="15">
        <v>5.0574491924291524E-2</v>
      </c>
      <c r="F92" s="15">
        <v>1.8258315716430276E-3</v>
      </c>
      <c r="G92" s="15">
        <v>0.27258767633089365</v>
      </c>
      <c r="H92" s="15">
        <v>1.0374473313191818E-2</v>
      </c>
      <c r="I92" s="15">
        <v>3.9045581039747715E-2</v>
      </c>
      <c r="J92" s="15">
        <v>4.8219639330847401E-4</v>
      </c>
      <c r="K92" s="13">
        <v>220.44</v>
      </c>
      <c r="L92" s="16">
        <v>50.917499999999997</v>
      </c>
      <c r="M92" s="13">
        <v>244.76048933178814</v>
      </c>
      <c r="N92" s="16">
        <v>8.2793458820045185</v>
      </c>
      <c r="O92" s="13">
        <v>246.91430304885446</v>
      </c>
      <c r="P92" s="16">
        <v>2.9945976198520072</v>
      </c>
    </row>
    <row r="93" spans="1:16" s="11" customFormat="1" ht="12.75" x14ac:dyDescent="0.2">
      <c r="A93" s="12" t="s">
        <v>98</v>
      </c>
      <c r="B93" s="13">
        <v>1188.893098601658</v>
      </c>
      <c r="C93" s="13">
        <v>3172.5739282067016</v>
      </c>
      <c r="D93" s="14">
        <f t="shared" si="1"/>
        <v>0.37474086514783922</v>
      </c>
      <c r="E93" s="15">
        <v>5.0664858639635477E-2</v>
      </c>
      <c r="F93" s="15">
        <v>1.817010161519744E-3</v>
      </c>
      <c r="G93" s="15">
        <v>0.27373283152891986</v>
      </c>
      <c r="H93" s="15">
        <v>1.0674183615330745E-2</v>
      </c>
      <c r="I93" s="15">
        <v>3.9182948055810678E-2</v>
      </c>
      <c r="J93" s="15">
        <v>6.316519200006218E-4</v>
      </c>
      <c r="K93" s="13">
        <v>233.4</v>
      </c>
      <c r="L93" s="16">
        <v>78.69</v>
      </c>
      <c r="M93" s="13">
        <v>245.67378461902968</v>
      </c>
      <c r="N93" s="16">
        <v>8.5107908693093961</v>
      </c>
      <c r="O93" s="13">
        <v>247.7664948741465</v>
      </c>
      <c r="P93" s="16">
        <v>3.9206406703350858</v>
      </c>
    </row>
    <row r="94" spans="1:16" s="11" customFormat="1" ht="12.75" x14ac:dyDescent="0.2">
      <c r="A94" s="12" t="s">
        <v>99</v>
      </c>
      <c r="B94" s="13">
        <v>560.7458570057413</v>
      </c>
      <c r="C94" s="13">
        <v>1525.7643569401384</v>
      </c>
      <c r="D94" s="14">
        <f t="shared" si="1"/>
        <v>0.36751799480379493</v>
      </c>
      <c r="E94" s="15">
        <v>5.0085963213153867E-2</v>
      </c>
      <c r="F94" s="15">
        <v>1.9468869440096535E-3</v>
      </c>
      <c r="G94" s="15">
        <v>0.27034977400929294</v>
      </c>
      <c r="H94" s="15">
        <v>1.0971910371316796E-2</v>
      </c>
      <c r="I94" s="15">
        <v>3.9263610409074855E-2</v>
      </c>
      <c r="J94" s="15">
        <v>6.4224479151281432E-4</v>
      </c>
      <c r="K94" s="13">
        <v>198.23</v>
      </c>
      <c r="L94" s="16">
        <v>88.875</v>
      </c>
      <c r="M94" s="13">
        <v>242.97332096984607</v>
      </c>
      <c r="N94" s="16">
        <v>8.7713392443440199</v>
      </c>
      <c r="O94" s="13">
        <v>248.26685215895506</v>
      </c>
      <c r="P94" s="16">
        <v>3.9860143330199289</v>
      </c>
    </row>
    <row r="95" spans="1:16" s="11" customFormat="1" ht="12.75" x14ac:dyDescent="0.2">
      <c r="A95" s="12" t="s">
        <v>100</v>
      </c>
      <c r="B95" s="13">
        <v>2321.1295687560892</v>
      </c>
      <c r="C95" s="13">
        <v>5706.7876303616649</v>
      </c>
      <c r="D95" s="14">
        <f t="shared" si="1"/>
        <v>0.40673137307704382</v>
      </c>
      <c r="E95" s="15">
        <v>4.9805757954635585E-2</v>
      </c>
      <c r="F95" s="15">
        <v>1.6759058575893475E-3</v>
      </c>
      <c r="G95" s="15">
        <v>0.27035849844339122</v>
      </c>
      <c r="H95" s="15">
        <v>9.8115426930122252E-3</v>
      </c>
      <c r="I95" s="15">
        <v>3.935589883716157E-2</v>
      </c>
      <c r="J95" s="15">
        <v>5.5590472116999923E-4</v>
      </c>
      <c r="K95" s="13">
        <v>187.12</v>
      </c>
      <c r="L95" s="16">
        <v>79.617500000000007</v>
      </c>
      <c r="M95" s="13">
        <v>242.98029433442218</v>
      </c>
      <c r="N95" s="16">
        <v>7.8439944936707606</v>
      </c>
      <c r="O95" s="13">
        <v>248.83927960843059</v>
      </c>
      <c r="P95" s="16">
        <v>3.4505144303519932</v>
      </c>
    </row>
    <row r="96" spans="1:16" s="11" customFormat="1" ht="12.75" x14ac:dyDescent="0.2">
      <c r="A96" s="12" t="s">
        <v>101</v>
      </c>
      <c r="B96" s="13">
        <v>2229.6038831529909</v>
      </c>
      <c r="C96" s="13">
        <v>4976.2382824852302</v>
      </c>
      <c r="D96" s="14">
        <f t="shared" si="1"/>
        <v>0.44805006444335366</v>
      </c>
      <c r="E96" s="15">
        <v>5.0299266717555094E-2</v>
      </c>
      <c r="F96" s="15">
        <v>1.6105572007472054E-3</v>
      </c>
      <c r="G96" s="15">
        <v>0.27544926923314128</v>
      </c>
      <c r="H96" s="15">
        <v>9.531825008474484E-3</v>
      </c>
      <c r="I96" s="15">
        <v>3.975736609656394E-2</v>
      </c>
      <c r="J96" s="15">
        <v>5.7906952467643249E-4</v>
      </c>
      <c r="K96" s="13">
        <v>209.33</v>
      </c>
      <c r="L96" s="16">
        <v>74.06</v>
      </c>
      <c r="M96" s="13">
        <v>247.04115811478863</v>
      </c>
      <c r="N96" s="16">
        <v>7.5901293393939762</v>
      </c>
      <c r="O96" s="13">
        <v>251.32882581111221</v>
      </c>
      <c r="P96" s="16">
        <v>3.5927499778283356</v>
      </c>
    </row>
    <row r="97" spans="1:16" s="11" customFormat="1" ht="12.75" x14ac:dyDescent="0.2">
      <c r="A97" s="12" t="s">
        <v>102</v>
      </c>
      <c r="B97" s="13">
        <v>2728.2009822866089</v>
      </c>
      <c r="C97" s="13">
        <v>6405.2309122338074</v>
      </c>
      <c r="D97" s="14">
        <f t="shared" ref="D97:D162" si="2">B97/C97</f>
        <v>0.42593327542272102</v>
      </c>
      <c r="E97" s="15">
        <v>5.0831505234664905E-2</v>
      </c>
      <c r="F97" s="15">
        <v>1.6569003176067233E-3</v>
      </c>
      <c r="G97" s="15">
        <v>0.2805648154461643</v>
      </c>
      <c r="H97" s="15">
        <v>9.6387672147826807E-3</v>
      </c>
      <c r="I97" s="15">
        <v>4.0022726990575797E-2</v>
      </c>
      <c r="J97" s="15">
        <v>4.5770783072940948E-4</v>
      </c>
      <c r="K97" s="13">
        <v>231.55</v>
      </c>
      <c r="L97" s="16">
        <v>74.0625</v>
      </c>
      <c r="M97" s="13">
        <v>251.10549085786255</v>
      </c>
      <c r="N97" s="16">
        <v>7.64466043360797</v>
      </c>
      <c r="O97" s="13">
        <v>252.97383265150225</v>
      </c>
      <c r="P97" s="16">
        <v>2.8403155817457635</v>
      </c>
    </row>
    <row r="98" spans="1:16" s="11" customFormat="1" ht="12.75" x14ac:dyDescent="0.2">
      <c r="A98" s="12" t="s">
        <v>103</v>
      </c>
      <c r="B98" s="13">
        <v>1989.6335720301154</v>
      </c>
      <c r="C98" s="13">
        <v>5315.4352180293254</v>
      </c>
      <c r="D98" s="14">
        <f t="shared" si="2"/>
        <v>0.37431244863666374</v>
      </c>
      <c r="E98" s="15">
        <v>5.0121232213539618E-2</v>
      </c>
      <c r="F98" s="15">
        <v>1.5422152325676377E-3</v>
      </c>
      <c r="G98" s="15">
        <v>0.27542181287176903</v>
      </c>
      <c r="H98" s="15">
        <v>8.8282133019838022E-3</v>
      </c>
      <c r="I98" s="15">
        <v>3.9904025610476068E-2</v>
      </c>
      <c r="J98" s="15">
        <v>4.4423197267477071E-4</v>
      </c>
      <c r="K98" s="13">
        <v>211.185</v>
      </c>
      <c r="L98" s="16">
        <v>72.209999999999994</v>
      </c>
      <c r="M98" s="13">
        <v>247.01929991565189</v>
      </c>
      <c r="N98" s="16">
        <v>7.0302842615588172</v>
      </c>
      <c r="O98" s="13">
        <v>252.23803918186766</v>
      </c>
      <c r="P98" s="16">
        <v>2.7571814843132585</v>
      </c>
    </row>
    <row r="99" spans="1:16" s="11" customFormat="1" ht="12.75" x14ac:dyDescent="0.2">
      <c r="A99" s="12" t="s">
        <v>104</v>
      </c>
      <c r="B99" s="13">
        <v>152.5661109185607</v>
      </c>
      <c r="C99" s="13">
        <v>284.26841788012086</v>
      </c>
      <c r="D99" s="14">
        <f t="shared" si="2"/>
        <v>0.53669736531512802</v>
      </c>
      <c r="E99" s="15">
        <v>9.1810962166345184E-2</v>
      </c>
      <c r="F99" s="15">
        <v>2.8697340657831321E-3</v>
      </c>
      <c r="G99" s="15">
        <v>3.1826750172386595</v>
      </c>
      <c r="H99" s="15">
        <v>0.10734370109035619</v>
      </c>
      <c r="I99" s="15">
        <v>0.25214027021138852</v>
      </c>
      <c r="J99" s="15">
        <v>4.1098438858969974E-3</v>
      </c>
      <c r="K99" s="13">
        <v>1464.82</v>
      </c>
      <c r="L99" s="16">
        <v>58.180000000000064</v>
      </c>
      <c r="M99" s="13">
        <v>1452.9633935413103</v>
      </c>
      <c r="N99" s="16">
        <v>26.077400024976441</v>
      </c>
      <c r="O99" s="13">
        <v>1449.5039697811167</v>
      </c>
      <c r="P99" s="16">
        <v>21.173249287299704</v>
      </c>
    </row>
    <row r="100" spans="1:16" s="11" customFormat="1" ht="12.75" x14ac:dyDescent="0.2">
      <c r="A100" s="12" t="s">
        <v>105</v>
      </c>
      <c r="B100" s="13">
        <v>542.36281875637667</v>
      </c>
      <c r="C100" s="13">
        <v>441.62012869841772</v>
      </c>
      <c r="D100" s="14">
        <f t="shared" si="2"/>
        <v>1.2281206935808764</v>
      </c>
      <c r="E100" s="15">
        <v>5.7270976445980316E-2</v>
      </c>
      <c r="F100" s="15">
        <v>1.9123562089463954E-3</v>
      </c>
      <c r="G100" s="15">
        <v>0.67883430340751727</v>
      </c>
      <c r="H100" s="15">
        <v>2.328743883449836E-2</v>
      </c>
      <c r="I100" s="15">
        <v>8.6385339186322949E-2</v>
      </c>
      <c r="J100" s="15">
        <v>1.1100971533003002E-3</v>
      </c>
      <c r="K100" s="13">
        <v>501.89</v>
      </c>
      <c r="L100" s="16">
        <v>139.79499999999999</v>
      </c>
      <c r="M100" s="13">
        <v>526.06964061400208</v>
      </c>
      <c r="N100" s="16">
        <v>14.089118978625894</v>
      </c>
      <c r="O100" s="13">
        <v>534.12398306712691</v>
      </c>
      <c r="P100" s="16">
        <v>6.5934273834705177</v>
      </c>
    </row>
    <row r="101" spans="1:16" s="11" customFormat="1" ht="12.75" x14ac:dyDescent="0.2">
      <c r="A101" s="12" t="s">
        <v>106</v>
      </c>
      <c r="B101" s="13">
        <v>2464.7818570411314</v>
      </c>
      <c r="C101" s="13">
        <v>6094.7597943587853</v>
      </c>
      <c r="D101" s="14">
        <f t="shared" si="2"/>
        <v>0.40441000797480076</v>
      </c>
      <c r="E101" s="15">
        <v>5.1165176855497443E-2</v>
      </c>
      <c r="F101" s="15">
        <v>1.4400732804006936E-3</v>
      </c>
      <c r="G101" s="15">
        <v>0.27994431801771713</v>
      </c>
      <c r="H101" s="15">
        <v>8.4096259025745485E-3</v>
      </c>
      <c r="I101" s="15">
        <v>3.9739051705508448E-2</v>
      </c>
      <c r="J101" s="15">
        <v>4.7066703241724345E-4</v>
      </c>
      <c r="K101" s="13">
        <v>255.62</v>
      </c>
      <c r="L101" s="16">
        <v>64.802499999999995</v>
      </c>
      <c r="M101" s="13">
        <v>250.61336796126054</v>
      </c>
      <c r="N101" s="16">
        <v>6.6735536786834269</v>
      </c>
      <c r="O101" s="13">
        <v>251.21527702186768</v>
      </c>
      <c r="P101" s="16">
        <v>2.9213015434255727</v>
      </c>
    </row>
    <row r="102" spans="1:16" s="11" customFormat="1" ht="12.75" x14ac:dyDescent="0.2">
      <c r="A102" s="12" t="s">
        <v>107</v>
      </c>
      <c r="B102" s="13">
        <v>591.3109486702607</v>
      </c>
      <c r="C102" s="13">
        <v>1607.9653482271663</v>
      </c>
      <c r="D102" s="14">
        <f t="shared" si="2"/>
        <v>0.36773861409526026</v>
      </c>
      <c r="E102" s="15">
        <v>4.9325322195786656E-2</v>
      </c>
      <c r="F102" s="15">
        <v>1.8654287463500782E-3</v>
      </c>
      <c r="G102" s="15">
        <v>0.27007815727221257</v>
      </c>
      <c r="H102" s="15">
        <v>9.8872351169450919E-3</v>
      </c>
      <c r="I102" s="15">
        <v>3.997496463552129E-2</v>
      </c>
      <c r="J102" s="15">
        <v>5.2171029305588272E-4</v>
      </c>
      <c r="K102" s="13">
        <v>164.9</v>
      </c>
      <c r="L102" s="16">
        <v>111.095</v>
      </c>
      <c r="M102" s="13">
        <v>242.75619610716657</v>
      </c>
      <c r="N102" s="16">
        <v>7.906222054858266</v>
      </c>
      <c r="O102" s="13">
        <v>252.67777855078052</v>
      </c>
      <c r="P102" s="16">
        <v>3.2367633719493725</v>
      </c>
    </row>
    <row r="103" spans="1:16" s="11" customFormat="1" ht="12.75" x14ac:dyDescent="0.2">
      <c r="A103" s="12" t="s">
        <v>108</v>
      </c>
      <c r="B103" s="13">
        <v>918.61684740777525</v>
      </c>
      <c r="C103" s="13">
        <v>1973.4655552186011</v>
      </c>
      <c r="D103" s="14">
        <f t="shared" si="2"/>
        <v>0.46548410484216429</v>
      </c>
      <c r="E103" s="15">
        <v>4.9773890752524308E-2</v>
      </c>
      <c r="F103" s="15">
        <v>1.4942646821564972E-3</v>
      </c>
      <c r="G103" s="15">
        <v>0.26985846801992425</v>
      </c>
      <c r="H103" s="15">
        <v>8.3919943062722904E-3</v>
      </c>
      <c r="I103" s="15">
        <v>3.9502816488276853E-2</v>
      </c>
      <c r="J103" s="15">
        <v>5.0147238569431133E-4</v>
      </c>
      <c r="K103" s="13">
        <v>183.41499999999999</v>
      </c>
      <c r="L103" s="16">
        <v>80.542500000000004</v>
      </c>
      <c r="M103" s="13">
        <v>242.5805470440433</v>
      </c>
      <c r="N103" s="16">
        <v>6.7122937400838598</v>
      </c>
      <c r="O103" s="13">
        <v>249.75044497464515</v>
      </c>
      <c r="P103" s="16">
        <v>3.1127738162354115</v>
      </c>
    </row>
    <row r="104" spans="1:16" s="11" customFormat="1" ht="12.75" x14ac:dyDescent="0.2">
      <c r="A104" s="12" t="s">
        <v>109</v>
      </c>
      <c r="B104" s="13">
        <v>1015.8291589403625</v>
      </c>
      <c r="C104" s="13">
        <v>2738.3652981096893</v>
      </c>
      <c r="D104" s="14">
        <f t="shared" si="2"/>
        <v>0.37096188724038964</v>
      </c>
      <c r="E104" s="15">
        <v>5.0415698608291239E-2</v>
      </c>
      <c r="F104" s="15">
        <v>1.5024886108562219E-3</v>
      </c>
      <c r="G104" s="15">
        <v>0.27400241230509803</v>
      </c>
      <c r="H104" s="15">
        <v>8.5378287433299244E-3</v>
      </c>
      <c r="I104" s="15">
        <v>3.9469191167805916E-2</v>
      </c>
      <c r="J104" s="15">
        <v>4.3150889039779514E-4</v>
      </c>
      <c r="K104" s="13">
        <v>213.035</v>
      </c>
      <c r="L104" s="16">
        <v>64.802499999999995</v>
      </c>
      <c r="M104" s="13">
        <v>245.88866389528027</v>
      </c>
      <c r="N104" s="16">
        <v>6.8067244497693791</v>
      </c>
      <c r="O104" s="13">
        <v>249.54191619986383</v>
      </c>
      <c r="P104" s="16">
        <v>2.6794535623255937</v>
      </c>
    </row>
    <row r="105" spans="1:16" s="11" customFormat="1" ht="12.75" x14ac:dyDescent="0.2">
      <c r="A105" s="12" t="s">
        <v>110</v>
      </c>
      <c r="B105" s="13">
        <v>2082.0098513241901</v>
      </c>
      <c r="C105" s="13">
        <v>5426.731967571418</v>
      </c>
      <c r="D105" s="14">
        <f t="shared" si="2"/>
        <v>0.38365813232820034</v>
      </c>
      <c r="E105" s="15">
        <v>4.9895746920842643E-2</v>
      </c>
      <c r="F105" s="15">
        <v>1.2693070599493405E-3</v>
      </c>
      <c r="G105" s="15">
        <v>0.27271849357058714</v>
      </c>
      <c r="H105" s="15">
        <v>7.4308983735233512E-3</v>
      </c>
      <c r="I105" s="15">
        <v>3.9713143007886739E-2</v>
      </c>
      <c r="J105" s="15">
        <v>4.5023980468103671E-4</v>
      </c>
      <c r="K105" s="13">
        <v>190.82</v>
      </c>
      <c r="L105" s="16">
        <v>26.8475</v>
      </c>
      <c r="M105" s="13">
        <v>244.8648615365517</v>
      </c>
      <c r="N105" s="16">
        <v>5.9307566750995466</v>
      </c>
      <c r="O105" s="13">
        <v>251.05464029627026</v>
      </c>
      <c r="P105" s="16">
        <v>2.794860186589144</v>
      </c>
    </row>
    <row r="106" spans="1:16" s="11" customFormat="1" ht="12.75" x14ac:dyDescent="0.2">
      <c r="A106" s="12" t="s">
        <v>111</v>
      </c>
      <c r="B106" s="13">
        <v>1537.8978923509101</v>
      </c>
      <c r="C106" s="13">
        <v>3888.4162749184643</v>
      </c>
      <c r="D106" s="14">
        <f t="shared" si="2"/>
        <v>0.39550752378824411</v>
      </c>
      <c r="E106" s="15">
        <v>5.0370598368979558E-2</v>
      </c>
      <c r="F106" s="15">
        <v>1.3282951651049245E-3</v>
      </c>
      <c r="G106" s="15">
        <v>0.27709147013058189</v>
      </c>
      <c r="H106" s="15">
        <v>8.1958442538934851E-3</v>
      </c>
      <c r="I106" s="15">
        <v>3.9953233130521675E-2</v>
      </c>
      <c r="J106" s="15">
        <v>5.6541084815834414E-4</v>
      </c>
      <c r="K106" s="13">
        <v>213.035</v>
      </c>
      <c r="L106" s="16">
        <v>61.1</v>
      </c>
      <c r="M106" s="13">
        <v>248.34767061478561</v>
      </c>
      <c r="N106" s="16">
        <v>6.5184959296026728</v>
      </c>
      <c r="O106" s="13">
        <v>252.54307170639714</v>
      </c>
      <c r="P106" s="16">
        <v>3.5074948470855176</v>
      </c>
    </row>
    <row r="107" spans="1:16" s="11" customFormat="1" ht="12.75" x14ac:dyDescent="0.2">
      <c r="A107" s="12" t="s">
        <v>112</v>
      </c>
      <c r="B107" s="13">
        <v>669.72994773027779</v>
      </c>
      <c r="C107" s="13">
        <v>1712.4044071856717</v>
      </c>
      <c r="D107" s="14">
        <f t="shared" si="2"/>
        <v>0.39110501288125954</v>
      </c>
      <c r="E107" s="15">
        <v>4.9986259480291118E-2</v>
      </c>
      <c r="F107" s="15">
        <v>1.4248535191616065E-3</v>
      </c>
      <c r="G107" s="15">
        <v>0.27361110686225193</v>
      </c>
      <c r="H107" s="15">
        <v>8.1874309078614673E-3</v>
      </c>
      <c r="I107" s="15">
        <v>3.9837075598144207E-2</v>
      </c>
      <c r="J107" s="15">
        <v>4.8829449269702512E-4</v>
      </c>
      <c r="K107" s="13">
        <v>194.52500000000001</v>
      </c>
      <c r="L107" s="16">
        <v>62.952500000000001</v>
      </c>
      <c r="M107" s="13">
        <v>245.57674459084251</v>
      </c>
      <c r="N107" s="16">
        <v>6.5295431740760552</v>
      </c>
      <c r="O107" s="13">
        <v>251.82299953208951</v>
      </c>
      <c r="P107" s="16">
        <v>3.0302082931986214</v>
      </c>
    </row>
    <row r="108" spans="1:16" s="11" customFormat="1" ht="12.75" x14ac:dyDescent="0.2">
      <c r="A108" s="12" t="s">
        <v>113</v>
      </c>
      <c r="B108" s="13">
        <v>2023.9220263351117</v>
      </c>
      <c r="C108" s="13">
        <v>5060.0033305587049</v>
      </c>
      <c r="D108" s="14">
        <f t="shared" si="2"/>
        <v>0.39998432690984781</v>
      </c>
      <c r="E108" s="15">
        <v>4.8975749285391369E-2</v>
      </c>
      <c r="F108" s="15">
        <v>1.1259558099639157E-3</v>
      </c>
      <c r="G108" s="15">
        <v>0.26581277615824106</v>
      </c>
      <c r="H108" s="15">
        <v>6.5447405708412036E-3</v>
      </c>
      <c r="I108" s="15">
        <v>3.9617145128015591E-2</v>
      </c>
      <c r="J108" s="15">
        <v>5.9863930256787243E-4</v>
      </c>
      <c r="K108" s="13">
        <v>146.38</v>
      </c>
      <c r="L108" s="16">
        <v>55.545000000000002</v>
      </c>
      <c r="M108" s="13">
        <v>239.34043423345813</v>
      </c>
      <c r="N108" s="16">
        <v>5.2524443573823021</v>
      </c>
      <c r="O108" s="13">
        <v>250.45940816963363</v>
      </c>
      <c r="P108" s="16">
        <v>3.7144804373877287</v>
      </c>
    </row>
    <row r="109" spans="1:16" s="11" customFormat="1" ht="12.75" x14ac:dyDescent="0.2">
      <c r="A109" s="12" t="s">
        <v>114</v>
      </c>
      <c r="B109" s="13">
        <v>2898.5048663134062</v>
      </c>
      <c r="C109" s="13">
        <v>5980.1267663582403</v>
      </c>
      <c r="D109" s="14">
        <f t="shared" si="2"/>
        <v>0.48468953578362506</v>
      </c>
      <c r="E109" s="15">
        <v>5.121273216461341E-2</v>
      </c>
      <c r="F109" s="15">
        <v>1.1851948779375812E-3</v>
      </c>
      <c r="G109" s="15">
        <v>0.27775867336858245</v>
      </c>
      <c r="H109" s="15">
        <v>6.1954875679210517E-3</v>
      </c>
      <c r="I109" s="15">
        <v>3.953688858402199E-2</v>
      </c>
      <c r="J109" s="15">
        <v>3.708489718062331E-4</v>
      </c>
      <c r="K109" s="13">
        <v>250.065</v>
      </c>
      <c r="L109" s="16">
        <v>51.842500000000001</v>
      </c>
      <c r="M109" s="13">
        <v>248.87800847281511</v>
      </c>
      <c r="N109" s="16">
        <v>4.9262108563453637</v>
      </c>
      <c r="O109" s="13">
        <v>249.96173756391963</v>
      </c>
      <c r="P109" s="16">
        <v>2.3036800267512216</v>
      </c>
    </row>
    <row r="110" spans="1:16" s="11" customFormat="1" ht="12.75" x14ac:dyDescent="0.2">
      <c r="A110" s="12" t="s">
        <v>115</v>
      </c>
      <c r="B110" s="13">
        <v>2039.5709300975227</v>
      </c>
      <c r="C110" s="13">
        <v>4647.7683007913456</v>
      </c>
      <c r="D110" s="14">
        <f t="shared" si="2"/>
        <v>0.43882801338230609</v>
      </c>
      <c r="E110" s="15">
        <v>5.0130396779828348E-2</v>
      </c>
      <c r="F110" s="15">
        <v>1.1926938737995599E-3</v>
      </c>
      <c r="G110" s="15">
        <v>0.27201275696359528</v>
      </c>
      <c r="H110" s="15">
        <v>6.6621535518973339E-3</v>
      </c>
      <c r="I110" s="15">
        <v>3.9500118516861055E-2</v>
      </c>
      <c r="J110" s="15">
        <v>4.2554970561943018E-4</v>
      </c>
      <c r="K110" s="13">
        <v>211.185</v>
      </c>
      <c r="L110" s="16">
        <v>51.842500000000001</v>
      </c>
      <c r="M110" s="13">
        <v>244.30166413877237</v>
      </c>
      <c r="N110" s="16">
        <v>5.3206522244671639</v>
      </c>
      <c r="O110" s="13">
        <v>249.73371364550161</v>
      </c>
      <c r="P110" s="16">
        <v>2.6424711262187235</v>
      </c>
    </row>
    <row r="111" spans="1:16" s="11" customFormat="1" ht="12.75" x14ac:dyDescent="0.2">
      <c r="A111" s="12" t="s">
        <v>116</v>
      </c>
      <c r="B111" s="13">
        <v>226.42905649688376</v>
      </c>
      <c r="C111" s="13">
        <v>1070.0066561197148</v>
      </c>
      <c r="D111" s="14">
        <f t="shared" si="2"/>
        <v>0.21161462426599181</v>
      </c>
      <c r="E111" s="15">
        <v>8.6185789207698274E-2</v>
      </c>
      <c r="F111" s="15">
        <v>1.9023014282169013E-3</v>
      </c>
      <c r="G111" s="15">
        <v>2.5463909520393764</v>
      </c>
      <c r="H111" s="15">
        <v>5.8207448418947892E-2</v>
      </c>
      <c r="I111" s="15">
        <v>0.21525968192820721</v>
      </c>
      <c r="J111" s="15">
        <v>2.5122345440885996E-3</v>
      </c>
      <c r="K111" s="13">
        <v>1342.59</v>
      </c>
      <c r="L111" s="16">
        <v>39.655000000000001</v>
      </c>
      <c r="M111" s="13">
        <v>1285.4043287169695</v>
      </c>
      <c r="N111" s="16">
        <v>16.688540753457719</v>
      </c>
      <c r="O111" s="13">
        <v>1256.7786232881656</v>
      </c>
      <c r="P111" s="16">
        <v>13.34356087711862</v>
      </c>
    </row>
    <row r="112" spans="1:16" s="11" customFormat="1" ht="12.75" x14ac:dyDescent="0.2">
      <c r="A112" s="12" t="s">
        <v>117</v>
      </c>
      <c r="B112" s="13">
        <v>1298.2535714628582</v>
      </c>
      <c r="C112" s="13">
        <v>3878.650720246012</v>
      </c>
      <c r="D112" s="14">
        <f t="shared" si="2"/>
        <v>0.33471783491257845</v>
      </c>
      <c r="E112" s="15">
        <v>5.05196667829746E-2</v>
      </c>
      <c r="F112" s="15">
        <v>1.2158678982932807E-3</v>
      </c>
      <c r="G112" s="15">
        <v>0.27596986489349012</v>
      </c>
      <c r="H112" s="15">
        <v>6.9599763126950535E-3</v>
      </c>
      <c r="I112" s="15">
        <v>3.9830292518157943E-2</v>
      </c>
      <c r="J112" s="15">
        <v>5.4454962352448776E-4</v>
      </c>
      <c r="K112" s="13">
        <v>220.44</v>
      </c>
      <c r="L112" s="16">
        <v>55.545000000000002</v>
      </c>
      <c r="M112" s="13">
        <v>247.45551890042569</v>
      </c>
      <c r="N112" s="16">
        <v>5.5411205236994316</v>
      </c>
      <c r="O112" s="13">
        <v>251.78094805434552</v>
      </c>
      <c r="P112" s="16">
        <v>3.3786649509307534</v>
      </c>
    </row>
    <row r="113" spans="1:16" s="11" customFormat="1" ht="12.75" x14ac:dyDescent="0.2">
      <c r="A113" s="12" t="s">
        <v>118</v>
      </c>
      <c r="B113" s="13">
        <v>2897.8692382701397</v>
      </c>
      <c r="C113" s="13">
        <v>6176.5390923986879</v>
      </c>
      <c r="D113" s="14">
        <f t="shared" si="2"/>
        <v>0.46917362537808188</v>
      </c>
      <c r="E113" s="15">
        <v>5.0904284927520721E-2</v>
      </c>
      <c r="F113" s="15">
        <v>1.4015835528230875E-3</v>
      </c>
      <c r="G113" s="15">
        <v>0.27653148937756555</v>
      </c>
      <c r="H113" s="15">
        <v>7.3572897353624605E-3</v>
      </c>
      <c r="I113" s="15">
        <v>3.9613654583385075E-2</v>
      </c>
      <c r="J113" s="15">
        <v>4.031799621325965E-4</v>
      </c>
      <c r="K113" s="13">
        <v>235.25</v>
      </c>
      <c r="L113" s="16">
        <v>54.62</v>
      </c>
      <c r="M113" s="13">
        <v>247.9023464734436</v>
      </c>
      <c r="N113" s="16">
        <v>5.8545880303772586</v>
      </c>
      <c r="O113" s="13">
        <v>250.43776411125185</v>
      </c>
      <c r="P113" s="16">
        <v>2.5036847731213356</v>
      </c>
    </row>
    <row r="114" spans="1:16" s="11" customFormat="1" ht="12.75" x14ac:dyDescent="0.2">
      <c r="A114" s="12" t="s">
        <v>119</v>
      </c>
      <c r="B114" s="13">
        <v>463.00702535772234</v>
      </c>
      <c r="C114" s="13">
        <v>585.86304634292037</v>
      </c>
      <c r="D114" s="14">
        <f t="shared" si="2"/>
        <v>0.79029907799768051</v>
      </c>
      <c r="E114" s="15">
        <v>5.6814624014257006E-2</v>
      </c>
      <c r="F114" s="15">
        <v>1.8316076788566175E-3</v>
      </c>
      <c r="G114" s="15">
        <v>0.59839696533678466</v>
      </c>
      <c r="H114" s="15">
        <v>2.0168268110551398E-2</v>
      </c>
      <c r="I114" s="15">
        <v>7.6773225815841326E-2</v>
      </c>
      <c r="J114" s="15">
        <v>1.1069246352345507E-3</v>
      </c>
      <c r="K114" s="13">
        <v>483.375</v>
      </c>
      <c r="L114" s="16">
        <v>102.765</v>
      </c>
      <c r="M114" s="13">
        <v>476.21590125123328</v>
      </c>
      <c r="N114" s="16">
        <v>12.816001523896052</v>
      </c>
      <c r="O114" s="13">
        <v>476.83361814728516</v>
      </c>
      <c r="P114" s="16">
        <v>6.6319248330990392</v>
      </c>
    </row>
    <row r="115" spans="1:16" s="11" customFormat="1" ht="12.75" x14ac:dyDescent="0.2">
      <c r="A115" s="12" t="s">
        <v>120</v>
      </c>
      <c r="B115" s="13">
        <v>263.3688062613864</v>
      </c>
      <c r="C115" s="13">
        <v>486.64269218195687</v>
      </c>
      <c r="D115" s="14">
        <f t="shared" si="2"/>
        <v>0.54119544070521497</v>
      </c>
      <c r="E115" s="15">
        <v>5.2890381100696382E-2</v>
      </c>
      <c r="F115" s="15">
        <v>2.2304158592661187E-3</v>
      </c>
      <c r="G115" s="15">
        <v>0.3338293806183994</v>
      </c>
      <c r="H115" s="15">
        <v>1.3782534520830086E-2</v>
      </c>
      <c r="I115" s="15">
        <v>4.6240930401452877E-2</v>
      </c>
      <c r="J115" s="15">
        <v>7.859097700157506E-4</v>
      </c>
      <c r="K115" s="13">
        <v>324.13</v>
      </c>
      <c r="L115" s="16">
        <v>79.622500000000002</v>
      </c>
      <c r="M115" s="13">
        <v>292.48518934614111</v>
      </c>
      <c r="N115" s="16">
        <v>10.49389552891809</v>
      </c>
      <c r="O115" s="13">
        <v>291.40160587608926</v>
      </c>
      <c r="P115" s="16">
        <v>4.8449396054526694</v>
      </c>
    </row>
    <row r="116" spans="1:16" s="11" customFormat="1" ht="12.75" x14ac:dyDescent="0.2">
      <c r="A116" s="12" t="s">
        <v>121</v>
      </c>
      <c r="B116" s="13">
        <v>459.66648889772836</v>
      </c>
      <c r="C116" s="13">
        <v>1032.7786728654905</v>
      </c>
      <c r="D116" s="14">
        <f t="shared" si="2"/>
        <v>0.44507744105749508</v>
      </c>
      <c r="E116" s="15">
        <v>5.2570770459729507E-2</v>
      </c>
      <c r="F116" s="15">
        <v>2.0311862431543547E-3</v>
      </c>
      <c r="G116" s="15">
        <v>0.33343423347891377</v>
      </c>
      <c r="H116" s="15">
        <v>1.2171294154840672E-2</v>
      </c>
      <c r="I116" s="15">
        <v>4.6381489685659645E-2</v>
      </c>
      <c r="J116" s="15">
        <v>4.5537574212501525E-4</v>
      </c>
      <c r="K116" s="13">
        <v>309.32</v>
      </c>
      <c r="L116" s="16">
        <v>90.73</v>
      </c>
      <c r="M116" s="13">
        <v>292.1843374095036</v>
      </c>
      <c r="N116" s="16">
        <v>9.270322391726026</v>
      </c>
      <c r="O116" s="13">
        <v>292.2676038275618</v>
      </c>
      <c r="P116" s="16">
        <v>2.8098568929193992</v>
      </c>
    </row>
    <row r="117" spans="1:16" s="11" customFormat="1" ht="12.75" x14ac:dyDescent="0.2">
      <c r="A117" s="12" t="s">
        <v>122</v>
      </c>
      <c r="B117" s="13">
        <v>2521.6102086650894</v>
      </c>
      <c r="C117" s="13">
        <v>6143.0320922423734</v>
      </c>
      <c r="D117" s="14">
        <f t="shared" si="2"/>
        <v>0.4104829945214617</v>
      </c>
      <c r="E117" s="15">
        <v>5.4341314216201336E-2</v>
      </c>
      <c r="F117" s="15">
        <v>1.4956752672645385E-3</v>
      </c>
      <c r="G117" s="15">
        <v>0.29540131090471128</v>
      </c>
      <c r="H117" s="15">
        <v>8.1697435744612756E-3</v>
      </c>
      <c r="I117" s="15">
        <v>3.9605364855151405E-2</v>
      </c>
      <c r="J117" s="15">
        <v>3.5959882867400803E-4</v>
      </c>
      <c r="K117" s="13">
        <v>383.38499999999999</v>
      </c>
      <c r="L117" s="16">
        <v>59.255000000000003</v>
      </c>
      <c r="M117" s="13">
        <v>262.80198988193189</v>
      </c>
      <c r="N117" s="16">
        <v>6.40623764438772</v>
      </c>
      <c r="O117" s="13">
        <v>250.38636113623744</v>
      </c>
      <c r="P117" s="16">
        <v>2.2339060792357044</v>
      </c>
    </row>
    <row r="118" spans="1:16" s="11" customFormat="1" ht="12.75" x14ac:dyDescent="0.2">
      <c r="A118" s="12" t="s">
        <v>123</v>
      </c>
      <c r="B118" s="13">
        <v>748.04609006191629</v>
      </c>
      <c r="C118" s="13">
        <v>2170.012450131369</v>
      </c>
      <c r="D118" s="14">
        <f t="shared" si="2"/>
        <v>0.34471972269865586</v>
      </c>
      <c r="E118" s="15">
        <v>5.0820216736868033E-2</v>
      </c>
      <c r="F118" s="15">
        <v>1.3778346944653931E-3</v>
      </c>
      <c r="G118" s="15">
        <v>0.27731518503572405</v>
      </c>
      <c r="H118" s="15">
        <v>8.524620494628524E-3</v>
      </c>
      <c r="I118" s="15">
        <v>3.9694292760566935E-2</v>
      </c>
      <c r="J118" s="15">
        <v>6.3517042255856876E-4</v>
      </c>
      <c r="K118" s="13">
        <v>231.55</v>
      </c>
      <c r="L118" s="16">
        <v>61.102499999999999</v>
      </c>
      <c r="M118" s="13">
        <v>248.52552508722334</v>
      </c>
      <c r="N118" s="16">
        <v>6.7786295299535508</v>
      </c>
      <c r="O118" s="13">
        <v>250.93776420977434</v>
      </c>
      <c r="P118" s="16">
        <v>3.9405762896758745</v>
      </c>
    </row>
    <row r="119" spans="1:16" s="11" customFormat="1" ht="12.75" x14ac:dyDescent="0.2">
      <c r="A119" s="12" t="s">
        <v>124</v>
      </c>
      <c r="B119" s="13">
        <v>1553.9364474911656</v>
      </c>
      <c r="C119" s="13">
        <v>4677.5447793336034</v>
      </c>
      <c r="D119" s="14">
        <f t="shared" si="2"/>
        <v>0.33221198744195679</v>
      </c>
      <c r="E119" s="15">
        <v>5.1015294224057227E-2</v>
      </c>
      <c r="F119" s="15">
        <v>1.2892403771077286E-3</v>
      </c>
      <c r="G119" s="15">
        <v>0.27588565658566749</v>
      </c>
      <c r="H119" s="15">
        <v>6.9963673399310979E-3</v>
      </c>
      <c r="I119" s="15">
        <v>3.939915363576188E-2</v>
      </c>
      <c r="J119" s="15">
        <v>3.698019431511074E-4</v>
      </c>
      <c r="K119" s="13">
        <v>242.66</v>
      </c>
      <c r="L119" s="16">
        <v>49.07</v>
      </c>
      <c r="M119" s="13">
        <v>247.38850594611245</v>
      </c>
      <c r="N119" s="16">
        <v>5.5704321656771834</v>
      </c>
      <c r="O119" s="13">
        <v>249.10755397471482</v>
      </c>
      <c r="P119" s="16">
        <v>2.2974746478628734</v>
      </c>
    </row>
    <row r="120" spans="1:16" s="11" customFormat="1" ht="12.75" x14ac:dyDescent="0.2">
      <c r="A120" s="12" t="s">
        <v>125</v>
      </c>
      <c r="B120" s="13">
        <v>1120.9255116770855</v>
      </c>
      <c r="C120" s="13">
        <v>2701.9101382590375</v>
      </c>
      <c r="D120" s="14">
        <f t="shared" si="2"/>
        <v>0.41486409773766508</v>
      </c>
      <c r="E120" s="15">
        <v>5.2465840304168225E-2</v>
      </c>
      <c r="F120" s="15">
        <v>1.4872701134029081E-3</v>
      </c>
      <c r="G120" s="15">
        <v>0.28351555749700896</v>
      </c>
      <c r="H120" s="15">
        <v>7.9244722399564593E-3</v>
      </c>
      <c r="I120" s="15">
        <v>3.9397233103550894E-2</v>
      </c>
      <c r="J120" s="15">
        <v>3.9627288926711999E-4</v>
      </c>
      <c r="K120" s="13">
        <v>305.61500000000001</v>
      </c>
      <c r="L120" s="16">
        <v>62.024999999999999</v>
      </c>
      <c r="M120" s="13">
        <v>253.44249622416018</v>
      </c>
      <c r="N120" s="16">
        <v>6.2713807582235228</v>
      </c>
      <c r="O120" s="13">
        <v>249.09564271090716</v>
      </c>
      <c r="P120" s="16">
        <v>2.4613903038686176</v>
      </c>
    </row>
    <row r="121" spans="1:16" s="11" customFormat="1" ht="12.75" x14ac:dyDescent="0.2">
      <c r="A121" s="139" t="s">
        <v>126</v>
      </c>
      <c r="B121" s="139"/>
      <c r="C121" s="139"/>
      <c r="D121" s="139"/>
      <c r="E121" s="139"/>
      <c r="F121" s="139"/>
      <c r="G121" s="139"/>
      <c r="H121" s="139"/>
      <c r="I121" s="139"/>
      <c r="J121" s="139"/>
      <c r="K121" s="139"/>
      <c r="L121" s="139"/>
      <c r="M121" s="139"/>
      <c r="N121" s="139"/>
      <c r="O121" s="139"/>
    </row>
    <row r="122" spans="1:16" s="11" customFormat="1" ht="12.75" x14ac:dyDescent="0.2">
      <c r="A122" s="12" t="s">
        <v>127</v>
      </c>
      <c r="B122" s="17">
        <v>71.733921374302582</v>
      </c>
      <c r="C122" s="13">
        <v>258.94354900370757</v>
      </c>
      <c r="D122" s="14">
        <f t="shared" si="2"/>
        <v>0.27702532714292677</v>
      </c>
      <c r="E122" s="15">
        <v>5.1996413614924623E-2</v>
      </c>
      <c r="F122" s="15">
        <v>3.7458372559478485E-3</v>
      </c>
      <c r="G122" s="15">
        <v>0.29201298228090566</v>
      </c>
      <c r="H122" s="15">
        <v>2.005179148847052E-2</v>
      </c>
      <c r="I122" s="15">
        <v>4.0932054692765889E-2</v>
      </c>
      <c r="J122" s="15">
        <v>7.6480639179949382E-4</v>
      </c>
      <c r="K122" s="13">
        <v>287.10000000000002</v>
      </c>
      <c r="L122" s="16">
        <v>160.16499999999999</v>
      </c>
      <c r="M122" s="13">
        <v>260.14261411886338</v>
      </c>
      <c r="N122" s="16">
        <v>15.759541360009287</v>
      </c>
      <c r="O122" s="13">
        <v>258.60769208976399</v>
      </c>
      <c r="P122" s="16">
        <v>4.7384469039861488</v>
      </c>
    </row>
    <row r="123" spans="1:16" s="11" customFormat="1" ht="12.75" x14ac:dyDescent="0.2">
      <c r="A123" s="12" t="s">
        <v>128</v>
      </c>
      <c r="B123" s="13">
        <v>523.75778758219826</v>
      </c>
      <c r="C123" s="13">
        <v>921.33311284984802</v>
      </c>
      <c r="D123" s="14">
        <f t="shared" si="2"/>
        <v>0.56847819781720621</v>
      </c>
      <c r="E123" s="15">
        <v>4.994793459086936E-2</v>
      </c>
      <c r="F123" s="15">
        <v>1.9461653002847636E-3</v>
      </c>
      <c r="G123" s="15">
        <v>0.29133596011324042</v>
      </c>
      <c r="H123" s="15">
        <v>1.1667738465340702E-2</v>
      </c>
      <c r="I123" s="15">
        <v>4.1885472747396443E-2</v>
      </c>
      <c r="J123" s="15">
        <v>4.3523979272206038E-4</v>
      </c>
      <c r="K123" s="13">
        <v>190.82</v>
      </c>
      <c r="L123" s="16">
        <v>90.724999999999994</v>
      </c>
      <c r="M123" s="13">
        <v>259.61040815923985</v>
      </c>
      <c r="N123" s="16">
        <v>9.1760915437662458</v>
      </c>
      <c r="O123" s="13">
        <v>264.50943625809731</v>
      </c>
      <c r="P123" s="16">
        <v>2.6967262370222342</v>
      </c>
    </row>
    <row r="124" spans="1:16" s="11" customFormat="1" ht="12.75" x14ac:dyDescent="0.2">
      <c r="A124" s="12" t="s">
        <v>129</v>
      </c>
      <c r="B124" s="13">
        <v>430.55431287997209</v>
      </c>
      <c r="C124" s="13">
        <v>460.48629976881233</v>
      </c>
      <c r="D124" s="14">
        <f t="shared" si="2"/>
        <v>0.9349991804232447</v>
      </c>
      <c r="E124" s="15">
        <v>5.0198331140034524E-2</v>
      </c>
      <c r="F124" s="15">
        <v>2.5460389497327677E-3</v>
      </c>
      <c r="G124" s="15">
        <v>0.25597136798111669</v>
      </c>
      <c r="H124" s="15">
        <v>1.2226294057253591E-2</v>
      </c>
      <c r="I124" s="15">
        <v>3.6884461020297153E-2</v>
      </c>
      <c r="J124" s="15">
        <v>5.9926984600060869E-4</v>
      </c>
      <c r="K124" s="13">
        <v>211.185</v>
      </c>
      <c r="L124" s="16">
        <v>116.65</v>
      </c>
      <c r="M124" s="13">
        <v>231.41521205543108</v>
      </c>
      <c r="N124" s="16">
        <v>9.8855318584136995</v>
      </c>
      <c r="O124" s="13">
        <v>233.49238661318208</v>
      </c>
      <c r="P124" s="16">
        <v>3.7278533333086421</v>
      </c>
    </row>
    <row r="125" spans="1:16" s="11" customFormat="1" ht="12.75" x14ac:dyDescent="0.2">
      <c r="A125" s="12" t="s">
        <v>130</v>
      </c>
      <c r="B125" s="13">
        <v>329.91597280600564</v>
      </c>
      <c r="C125" s="13">
        <v>485.78708950570905</v>
      </c>
      <c r="D125" s="14">
        <f t="shared" si="2"/>
        <v>0.6791369715932486</v>
      </c>
      <c r="E125" s="15">
        <v>5.0588554703888546E-2</v>
      </c>
      <c r="F125" s="15">
        <v>1.9995450935899424E-3</v>
      </c>
      <c r="G125" s="15">
        <v>0.25328331648658015</v>
      </c>
      <c r="H125" s="15">
        <v>9.3970950087850346E-3</v>
      </c>
      <c r="I125" s="15">
        <v>3.6323845828500435E-2</v>
      </c>
      <c r="J125" s="15">
        <v>4.4400508807528982E-4</v>
      </c>
      <c r="K125" s="13">
        <v>220.44</v>
      </c>
      <c r="L125" s="16">
        <v>90.727500000000006</v>
      </c>
      <c r="M125" s="13">
        <v>229.23974298502921</v>
      </c>
      <c r="N125" s="16">
        <v>7.6149189452038595</v>
      </c>
      <c r="O125" s="13">
        <v>230.00604344230766</v>
      </c>
      <c r="P125" s="16">
        <v>2.7647085368441826</v>
      </c>
    </row>
    <row r="126" spans="1:16" s="11" customFormat="1" ht="12.75" x14ac:dyDescent="0.2">
      <c r="A126" s="12" t="s">
        <v>131</v>
      </c>
      <c r="B126" s="13">
        <v>364.35878522915192</v>
      </c>
      <c r="C126" s="13">
        <v>798.60702114712728</v>
      </c>
      <c r="D126" s="14">
        <f t="shared" si="2"/>
        <v>0.45624290243001275</v>
      </c>
      <c r="E126" s="15">
        <v>4.9833268000809686E-2</v>
      </c>
      <c r="F126" s="15">
        <v>1.7739812779290598E-3</v>
      </c>
      <c r="G126" s="15">
        <v>0.25004290973218224</v>
      </c>
      <c r="H126" s="15">
        <v>9.2911582623098569E-3</v>
      </c>
      <c r="I126" s="15">
        <v>3.6296802788590682E-2</v>
      </c>
      <c r="J126" s="15">
        <v>5.5559192872973626E-4</v>
      </c>
      <c r="K126" s="13">
        <v>187.12</v>
      </c>
      <c r="L126" s="16">
        <v>115.72499999999999</v>
      </c>
      <c r="M126" s="13">
        <v>226.61103570165054</v>
      </c>
      <c r="N126" s="16">
        <v>7.548581647668442</v>
      </c>
      <c r="O126" s="13">
        <v>229.83782101711037</v>
      </c>
      <c r="P126" s="16">
        <v>3.4583570182004792</v>
      </c>
    </row>
    <row r="127" spans="1:16" s="11" customFormat="1" ht="12.75" x14ac:dyDescent="0.2">
      <c r="A127" s="12" t="s">
        <v>132</v>
      </c>
      <c r="B127" s="13">
        <v>173.72840761504423</v>
      </c>
      <c r="C127" s="13">
        <v>214.42764290480579</v>
      </c>
      <c r="D127" s="14">
        <f t="shared" si="2"/>
        <v>0.81019594890650448</v>
      </c>
      <c r="E127" s="15">
        <v>5.2036047992182512E-2</v>
      </c>
      <c r="F127" s="15">
        <v>3.3828769005175407E-3</v>
      </c>
      <c r="G127" s="15">
        <v>0.26501086683710823</v>
      </c>
      <c r="H127" s="15">
        <v>1.7226102871326459E-2</v>
      </c>
      <c r="I127" s="15">
        <v>3.6861459088865851E-2</v>
      </c>
      <c r="J127" s="15">
        <v>7.0483205712152232E-4</v>
      </c>
      <c r="K127" s="13">
        <v>287.10000000000002</v>
      </c>
      <c r="L127" s="16">
        <v>148.1275</v>
      </c>
      <c r="M127" s="13">
        <v>238.69697164812132</v>
      </c>
      <c r="N127" s="16">
        <v>13.827784827661956</v>
      </c>
      <c r="O127" s="13">
        <v>233.34937972351142</v>
      </c>
      <c r="P127" s="16">
        <v>4.3839197888343664</v>
      </c>
    </row>
    <row r="128" spans="1:16" s="11" customFormat="1" ht="12.75" x14ac:dyDescent="0.2">
      <c r="A128" s="12" t="s">
        <v>133</v>
      </c>
      <c r="B128" s="13">
        <v>261.79582918890071</v>
      </c>
      <c r="C128" s="13">
        <v>335.72098571785853</v>
      </c>
      <c r="D128" s="14">
        <f t="shared" si="2"/>
        <v>0.77980180068014915</v>
      </c>
      <c r="E128" s="15">
        <v>5.1523115596545536E-2</v>
      </c>
      <c r="F128" s="15">
        <v>2.5522876257136656E-3</v>
      </c>
      <c r="G128" s="15">
        <v>0.25539765144134446</v>
      </c>
      <c r="H128" s="15">
        <v>1.2232281784400159E-2</v>
      </c>
      <c r="I128" s="15">
        <v>3.6218097241128226E-2</v>
      </c>
      <c r="J128" s="15">
        <v>8.6666730204914319E-4</v>
      </c>
      <c r="K128" s="13">
        <v>264.88</v>
      </c>
      <c r="L128" s="16">
        <v>114.8</v>
      </c>
      <c r="M128" s="13">
        <v>230.95128814979518</v>
      </c>
      <c r="N128" s="16">
        <v>9.8948857325949611</v>
      </c>
      <c r="O128" s="13">
        <v>229.34820469868527</v>
      </c>
      <c r="P128" s="16">
        <v>5.3930443291382604</v>
      </c>
    </row>
    <row r="129" spans="1:16" s="11" customFormat="1" ht="12.75" x14ac:dyDescent="0.2">
      <c r="A129" s="12" t="s">
        <v>134</v>
      </c>
      <c r="B129" s="13">
        <v>433.47914433771956</v>
      </c>
      <c r="C129" s="13">
        <v>463.54815246277241</v>
      </c>
      <c r="D129" s="14">
        <f t="shared" si="2"/>
        <v>0.93513293502454919</v>
      </c>
      <c r="E129" s="15">
        <v>5.038003187461125E-2</v>
      </c>
      <c r="F129" s="15">
        <v>2.7103308448850659E-3</v>
      </c>
      <c r="G129" s="15">
        <v>0.27790580040122081</v>
      </c>
      <c r="H129" s="15">
        <v>1.4953065795686773E-2</v>
      </c>
      <c r="I129" s="15">
        <v>3.9532366691240793E-2</v>
      </c>
      <c r="J129" s="15">
        <v>5.8228656948367441E-4</v>
      </c>
      <c r="K129" s="13">
        <v>213.035</v>
      </c>
      <c r="L129" s="16">
        <v>124.0575</v>
      </c>
      <c r="M129" s="13">
        <v>248.99491763465184</v>
      </c>
      <c r="N129" s="16">
        <v>11.882433934509475</v>
      </c>
      <c r="O129" s="13">
        <v>249.93369617599549</v>
      </c>
      <c r="P129" s="16">
        <v>3.6134338646333561</v>
      </c>
    </row>
    <row r="130" spans="1:16" s="11" customFormat="1" ht="12.75" x14ac:dyDescent="0.2">
      <c r="A130" s="12" t="s">
        <v>135</v>
      </c>
      <c r="B130" s="13">
        <v>517.05776311997556</v>
      </c>
      <c r="C130" s="13">
        <v>870.11514751677964</v>
      </c>
      <c r="D130" s="14">
        <f t="shared" si="2"/>
        <v>0.59424061814761642</v>
      </c>
      <c r="E130" s="15">
        <v>5.2668676853100262E-2</v>
      </c>
      <c r="F130" s="15">
        <v>3.0715275092559396E-3</v>
      </c>
      <c r="G130" s="15">
        <v>0.26965001127123162</v>
      </c>
      <c r="H130" s="15">
        <v>1.4651537132805413E-2</v>
      </c>
      <c r="I130" s="15">
        <v>3.6861340123422105E-2</v>
      </c>
      <c r="J130" s="15">
        <v>4.8647389582093622E-4</v>
      </c>
      <c r="K130" s="13">
        <v>322.27999999999997</v>
      </c>
      <c r="L130" s="16">
        <v>133.315</v>
      </c>
      <c r="M130" s="13">
        <v>242.41385065207538</v>
      </c>
      <c r="N130" s="16">
        <v>11.718500746474152</v>
      </c>
      <c r="O130" s="13">
        <v>233.34864008702397</v>
      </c>
      <c r="P130" s="16">
        <v>3.0271479569334732</v>
      </c>
    </row>
    <row r="131" spans="1:16" s="11" customFormat="1" ht="12.75" x14ac:dyDescent="0.2">
      <c r="A131" s="12" t="s">
        <v>136</v>
      </c>
      <c r="B131" s="13">
        <v>332.5550638897281</v>
      </c>
      <c r="C131" s="13">
        <v>696.20308750792037</v>
      </c>
      <c r="D131" s="14">
        <f t="shared" si="2"/>
        <v>0.47766961947859043</v>
      </c>
      <c r="E131" s="15">
        <v>5.1792644355952371E-2</v>
      </c>
      <c r="F131" s="15">
        <v>2.7128307095214193E-3</v>
      </c>
      <c r="G131" s="15">
        <v>0.2933280611770106</v>
      </c>
      <c r="H131" s="15">
        <v>1.4711770290734554E-2</v>
      </c>
      <c r="I131" s="15">
        <v>4.0628940464248579E-2</v>
      </c>
      <c r="J131" s="15">
        <v>4.6753541845013911E-4</v>
      </c>
      <c r="K131" s="13">
        <v>275.99</v>
      </c>
      <c r="L131" s="16">
        <v>120.35250000000001</v>
      </c>
      <c r="M131" s="13">
        <v>261.17559887214895</v>
      </c>
      <c r="N131" s="16">
        <v>11.551476009245043</v>
      </c>
      <c r="O131" s="13">
        <v>256.73025503183419</v>
      </c>
      <c r="P131" s="16">
        <v>2.8995712624509808</v>
      </c>
    </row>
    <row r="132" spans="1:16" s="11" customFormat="1" ht="12.75" x14ac:dyDescent="0.2">
      <c r="A132" s="12" t="s">
        <v>137</v>
      </c>
      <c r="B132" s="13">
        <v>715.10295643797667</v>
      </c>
      <c r="C132" s="13">
        <v>588.9524419877788</v>
      </c>
      <c r="D132" s="14">
        <f t="shared" si="2"/>
        <v>1.2141947387541618</v>
      </c>
      <c r="E132" s="15">
        <v>5.1211011182710806E-2</v>
      </c>
      <c r="F132" s="15">
        <v>2.0465915428060462E-3</v>
      </c>
      <c r="G132" s="15">
        <v>0.26124647324502892</v>
      </c>
      <c r="H132" s="15">
        <v>1.0394746086009918E-2</v>
      </c>
      <c r="I132" s="15">
        <v>3.6497729466390613E-2</v>
      </c>
      <c r="J132" s="15">
        <v>5.0966542792351408E-4</v>
      </c>
      <c r="K132" s="13">
        <v>250.065</v>
      </c>
      <c r="L132" s="16">
        <v>86.097499999999997</v>
      </c>
      <c r="M132" s="13">
        <v>235.67091074167212</v>
      </c>
      <c r="N132" s="16">
        <v>8.369961303481718</v>
      </c>
      <c r="O132" s="13">
        <v>231.08758945217318</v>
      </c>
      <c r="P132" s="16">
        <v>3.1722784136882307</v>
      </c>
    </row>
    <row r="133" spans="1:16" s="11" customFormat="1" ht="12.75" x14ac:dyDescent="0.2">
      <c r="A133" s="12" t="s">
        <v>138</v>
      </c>
      <c r="B133" s="13">
        <v>427.28825194033493</v>
      </c>
      <c r="C133" s="13">
        <v>992.02385483584101</v>
      </c>
      <c r="D133" s="14">
        <f t="shared" si="2"/>
        <v>0.4307237672334423</v>
      </c>
      <c r="E133" s="15">
        <v>5.1493770333154568E-2</v>
      </c>
      <c r="F133" s="15">
        <v>2.7084741510405206E-3</v>
      </c>
      <c r="G133" s="15">
        <v>0.26235635837795529</v>
      </c>
      <c r="H133" s="15">
        <v>1.4094143476009959E-2</v>
      </c>
      <c r="I133" s="15">
        <v>3.6435627256685782E-2</v>
      </c>
      <c r="J133" s="15">
        <v>6.4101807015994852E-4</v>
      </c>
      <c r="K133" s="13">
        <v>261.17500000000001</v>
      </c>
      <c r="L133" s="16">
        <v>94.432500000000005</v>
      </c>
      <c r="M133" s="13">
        <v>236.56404544066231</v>
      </c>
      <c r="N133" s="16">
        <v>11.337840532695465</v>
      </c>
      <c r="O133" s="13">
        <v>230.7013381873135</v>
      </c>
      <c r="P133" s="16">
        <v>3.9889449962871999</v>
      </c>
    </row>
    <row r="134" spans="1:16" s="11" customFormat="1" ht="12.75" x14ac:dyDescent="0.2">
      <c r="A134" s="12" t="s">
        <v>139</v>
      </c>
      <c r="B134" s="13">
        <v>458.97608585145576</v>
      </c>
      <c r="C134" s="13">
        <v>1129.5603232916358</v>
      </c>
      <c r="D134" s="14">
        <f t="shared" si="2"/>
        <v>0.40633162867651018</v>
      </c>
      <c r="E134" s="15">
        <v>5.20754282978238E-2</v>
      </c>
      <c r="F134" s="15">
        <v>2.9692254462285357E-3</v>
      </c>
      <c r="G134" s="15">
        <v>0.26837109132777254</v>
      </c>
      <c r="H134" s="15">
        <v>1.6371735544047781E-2</v>
      </c>
      <c r="I134" s="15">
        <v>3.6828657126913258E-2</v>
      </c>
      <c r="J134" s="15">
        <v>8.283760586667644E-4</v>
      </c>
      <c r="K134" s="13">
        <v>287.10000000000002</v>
      </c>
      <c r="L134" s="16">
        <v>129.61000000000001</v>
      </c>
      <c r="M134" s="13">
        <v>241.39053863497389</v>
      </c>
      <c r="N134" s="16">
        <v>13.107273291289856</v>
      </c>
      <c r="O134" s="13">
        <v>233.14543890217385</v>
      </c>
      <c r="P134" s="16">
        <v>5.1519123573912422</v>
      </c>
    </row>
    <row r="135" spans="1:16" s="11" customFormat="1" ht="12.75" x14ac:dyDescent="0.2">
      <c r="A135" s="12" t="s">
        <v>140</v>
      </c>
      <c r="B135" s="13">
        <v>332.18209132733364</v>
      </c>
      <c r="C135" s="13">
        <v>822.47130843127354</v>
      </c>
      <c r="D135" s="14">
        <f t="shared" si="2"/>
        <v>0.40388289284025652</v>
      </c>
      <c r="E135" s="15">
        <v>5.0366175953630396E-2</v>
      </c>
      <c r="F135" s="15">
        <v>2.4289270931116868E-3</v>
      </c>
      <c r="G135" s="15">
        <v>0.25604498185700586</v>
      </c>
      <c r="H135" s="15">
        <v>1.2132857539767531E-2</v>
      </c>
      <c r="I135" s="15">
        <v>3.6414391379683789E-2</v>
      </c>
      <c r="J135" s="15">
        <v>6.6184566944743584E-4</v>
      </c>
      <c r="K135" s="13">
        <v>213.035</v>
      </c>
      <c r="L135" s="16">
        <v>112.94750000000001</v>
      </c>
      <c r="M135" s="13">
        <v>231.4747230391782</v>
      </c>
      <c r="N135" s="16">
        <v>9.8094291271552283</v>
      </c>
      <c r="O135" s="13">
        <v>230.5692540929997</v>
      </c>
      <c r="P135" s="16">
        <v>4.1185092815114714</v>
      </c>
    </row>
    <row r="136" spans="1:16" s="11" customFormat="1" ht="12.75" x14ac:dyDescent="0.2">
      <c r="A136" s="11" t="s">
        <v>744</v>
      </c>
    </row>
    <row r="137" spans="1:16" s="11" customFormat="1" ht="12.75" x14ac:dyDescent="0.2">
      <c r="A137" s="12" t="s">
        <v>167</v>
      </c>
      <c r="B137" s="13">
        <v>525.37050200905662</v>
      </c>
      <c r="C137" s="13">
        <v>2716.3411818325721</v>
      </c>
      <c r="D137" s="14">
        <f t="shared" si="2"/>
        <v>0.19341108750360175</v>
      </c>
      <c r="E137" s="15">
        <v>4.8615836596381273E-2</v>
      </c>
      <c r="F137" s="15">
        <v>1.6784460867026317E-3</v>
      </c>
      <c r="G137" s="15">
        <v>0.24278494063447309</v>
      </c>
      <c r="H137" s="15">
        <v>8.5508839945387799E-3</v>
      </c>
      <c r="I137" s="15">
        <v>3.5879212688565872E-2</v>
      </c>
      <c r="J137" s="15">
        <v>5.1277189035933333E-4</v>
      </c>
      <c r="K137" s="13">
        <v>127.86499999999999</v>
      </c>
      <c r="L137" s="16">
        <v>74.067499999999995</v>
      </c>
      <c r="M137" s="13">
        <v>220.69836134978925</v>
      </c>
      <c r="N137" s="16">
        <v>6.9878749269722498</v>
      </c>
      <c r="O137" s="13">
        <v>227.23962592225001</v>
      </c>
      <c r="P137" s="16">
        <v>3.1934061850070194</v>
      </c>
    </row>
    <row r="138" spans="1:16" s="11" customFormat="1" ht="12.75" x14ac:dyDescent="0.2">
      <c r="A138" s="12" t="s">
        <v>168</v>
      </c>
      <c r="B138" s="13">
        <v>736.20186827485213</v>
      </c>
      <c r="C138" s="13">
        <v>3312.7808373875987</v>
      </c>
      <c r="D138" s="14">
        <f t="shared" si="2"/>
        <v>0.2222307796417369</v>
      </c>
      <c r="E138" s="15">
        <v>4.8522810962209686E-2</v>
      </c>
      <c r="F138" s="15">
        <v>1.5753615983335292E-3</v>
      </c>
      <c r="G138" s="15">
        <v>0.23848557863988371</v>
      </c>
      <c r="H138" s="15">
        <v>7.3737502933535351E-3</v>
      </c>
      <c r="I138" s="15">
        <v>3.5448881053228604E-2</v>
      </c>
      <c r="J138" s="15">
        <v>6.0375143881535615E-4</v>
      </c>
      <c r="K138" s="13">
        <v>124.16</v>
      </c>
      <c r="L138" s="16">
        <v>96.282499999999999</v>
      </c>
      <c r="M138" s="13">
        <v>217.17959655238147</v>
      </c>
      <c r="N138" s="16">
        <v>6.0472361689597296</v>
      </c>
      <c r="O138" s="13">
        <v>224.5610584800917</v>
      </c>
      <c r="P138" s="16">
        <v>3.7607425783650865</v>
      </c>
    </row>
    <row r="139" spans="1:16" s="11" customFormat="1" ht="12.75" x14ac:dyDescent="0.2">
      <c r="A139" s="12" t="s">
        <v>169</v>
      </c>
      <c r="B139" s="13">
        <v>835.63352204066268</v>
      </c>
      <c r="C139" s="13">
        <v>2580.9046297958976</v>
      </c>
      <c r="D139" s="14">
        <f t="shared" si="2"/>
        <v>0.32377543609844506</v>
      </c>
      <c r="E139" s="15">
        <v>4.8976746386650435E-2</v>
      </c>
      <c r="F139" s="15">
        <v>1.6338863121502676E-3</v>
      </c>
      <c r="G139" s="15">
        <v>0.24135444232978037</v>
      </c>
      <c r="H139" s="15">
        <v>8.7242548327953438E-3</v>
      </c>
      <c r="I139" s="15">
        <v>3.5425583667686576E-2</v>
      </c>
      <c r="J139" s="15">
        <v>6.353724643897796E-4</v>
      </c>
      <c r="K139" s="13">
        <v>146.38</v>
      </c>
      <c r="L139" s="16">
        <v>67.584999999999994</v>
      </c>
      <c r="M139" s="13">
        <v>219.52893912911057</v>
      </c>
      <c r="N139" s="16">
        <v>7.1376862423930003</v>
      </c>
      <c r="O139" s="13">
        <v>224.41601386330984</v>
      </c>
      <c r="P139" s="16">
        <v>3.9575954974040957</v>
      </c>
    </row>
    <row r="140" spans="1:16" s="11" customFormat="1" ht="12.75" x14ac:dyDescent="0.2">
      <c r="A140" s="12" t="s">
        <v>170</v>
      </c>
      <c r="B140" s="13">
        <v>860.86044123306806</v>
      </c>
      <c r="C140" s="13">
        <v>1846.6926431380343</v>
      </c>
      <c r="D140" s="14">
        <f t="shared" si="2"/>
        <v>0.4661633566537805</v>
      </c>
      <c r="E140" s="15">
        <v>4.8484271285541489E-2</v>
      </c>
      <c r="F140" s="15">
        <v>1.7015143406597015E-3</v>
      </c>
      <c r="G140" s="15">
        <v>0.24318919310858766</v>
      </c>
      <c r="H140" s="15">
        <v>8.5599988588064783E-3</v>
      </c>
      <c r="I140" s="15">
        <v>3.609370557295085E-2</v>
      </c>
      <c r="J140" s="15">
        <v>4.4792452527920467E-4</v>
      </c>
      <c r="K140" s="13">
        <v>124.16</v>
      </c>
      <c r="L140" s="16">
        <v>68.510000000000005</v>
      </c>
      <c r="M140" s="13">
        <v>221.02859094429681</v>
      </c>
      <c r="N140" s="16">
        <v>6.9930514342542009</v>
      </c>
      <c r="O140" s="13">
        <v>228.57430550673126</v>
      </c>
      <c r="P140" s="16">
        <v>2.7896488230333611</v>
      </c>
    </row>
    <row r="141" spans="1:16" s="11" customFormat="1" ht="12.75" x14ac:dyDescent="0.2">
      <c r="A141" s="12" t="s">
        <v>171</v>
      </c>
      <c r="B141" s="13">
        <v>577.26949823200573</v>
      </c>
      <c r="C141" s="13">
        <v>2391.1986619302288</v>
      </c>
      <c r="D141" s="14">
        <f t="shared" si="2"/>
        <v>0.24141427787769876</v>
      </c>
      <c r="E141" s="15">
        <v>4.8812609358132523E-2</v>
      </c>
      <c r="F141" s="15">
        <v>1.5342345899853446E-3</v>
      </c>
      <c r="G141" s="15">
        <v>0.24024271987148063</v>
      </c>
      <c r="H141" s="15">
        <v>7.9944292577473278E-3</v>
      </c>
      <c r="I141" s="15">
        <v>3.5403945481818154E-2</v>
      </c>
      <c r="J141" s="15">
        <v>4.9123837613475709E-4</v>
      </c>
      <c r="K141" s="13">
        <v>138.97499999999999</v>
      </c>
      <c r="L141" s="16">
        <v>65.734999999999999</v>
      </c>
      <c r="M141" s="13">
        <v>218.61918291501448</v>
      </c>
      <c r="N141" s="16">
        <v>6.5467037298453743</v>
      </c>
      <c r="O141" s="13">
        <v>224.28129615110902</v>
      </c>
      <c r="P141" s="16">
        <v>3.0608420403341303</v>
      </c>
    </row>
    <row r="142" spans="1:16" s="11" customFormat="1" ht="12.75" x14ac:dyDescent="0.2">
      <c r="A142" s="12" t="s">
        <v>172</v>
      </c>
      <c r="B142" s="13">
        <v>263.60130663497984</v>
      </c>
      <c r="C142" s="13">
        <v>813.68516109470363</v>
      </c>
      <c r="D142" s="14">
        <f t="shared" si="2"/>
        <v>0.32395983021287966</v>
      </c>
      <c r="E142" s="15">
        <v>4.9014880421270245E-2</v>
      </c>
      <c r="F142" s="15">
        <v>2.0970325809479056E-3</v>
      </c>
      <c r="G142" s="15">
        <v>0.24217584282193058</v>
      </c>
      <c r="H142" s="15">
        <v>1.0831969389333961E-2</v>
      </c>
      <c r="I142" s="15">
        <v>3.5641528204008628E-2</v>
      </c>
      <c r="J142" s="15">
        <v>7.5637149723479776E-4</v>
      </c>
      <c r="K142" s="13">
        <v>150.08500000000001</v>
      </c>
      <c r="L142" s="16">
        <v>99.99</v>
      </c>
      <c r="M142" s="13">
        <v>220.20059284323173</v>
      </c>
      <c r="N142" s="16">
        <v>8.8555664888017294</v>
      </c>
      <c r="O142" s="13">
        <v>225.76031402486427</v>
      </c>
      <c r="P142" s="16">
        <v>4.7096588591564919</v>
      </c>
    </row>
    <row r="143" spans="1:16" s="11" customFormat="1" ht="12.75" x14ac:dyDescent="0.2">
      <c r="A143" s="12" t="s">
        <v>173</v>
      </c>
      <c r="B143" s="13">
        <v>204.70808373073285</v>
      </c>
      <c r="C143" s="13">
        <v>399.91794545180193</v>
      </c>
      <c r="D143" s="14">
        <f t="shared" si="2"/>
        <v>0.51187521355028631</v>
      </c>
      <c r="E143" s="15">
        <v>4.8527899556017995E-2</v>
      </c>
      <c r="F143" s="15">
        <v>3.0333473937378327E-3</v>
      </c>
      <c r="G143" s="15">
        <v>0.23766576314301066</v>
      </c>
      <c r="H143" s="15">
        <v>1.4096896542348306E-2</v>
      </c>
      <c r="I143" s="15">
        <v>3.5484222755210237E-2</v>
      </c>
      <c r="J143" s="15">
        <v>7.2123924817614677E-4</v>
      </c>
      <c r="K143" s="13">
        <v>124.16</v>
      </c>
      <c r="L143" s="16">
        <v>191.64250000000001</v>
      </c>
      <c r="M143" s="13">
        <v>216.50724120907773</v>
      </c>
      <c r="N143" s="16">
        <v>11.566054454830759</v>
      </c>
      <c r="O143" s="13">
        <v>224.7810822447197</v>
      </c>
      <c r="P143" s="16">
        <v>4.4917202987682847</v>
      </c>
    </row>
    <row r="144" spans="1:16" s="11" customFormat="1" ht="12.75" x14ac:dyDescent="0.2">
      <c r="A144" s="12" t="s">
        <v>174</v>
      </c>
      <c r="B144" s="13">
        <v>206.93350017564774</v>
      </c>
      <c r="C144" s="13">
        <v>383.24007534460873</v>
      </c>
      <c r="D144" s="14">
        <f t="shared" si="2"/>
        <v>0.53995788407455436</v>
      </c>
      <c r="E144" s="15">
        <v>5.0501949018280708E-2</v>
      </c>
      <c r="F144" s="15">
        <v>2.6459326635103891E-3</v>
      </c>
      <c r="G144" s="15">
        <v>0.24333790438244463</v>
      </c>
      <c r="H144" s="15">
        <v>1.1079883422095947E-2</v>
      </c>
      <c r="I144" s="15">
        <v>3.5287135737445997E-2</v>
      </c>
      <c r="J144" s="15">
        <v>8.0247078767809365E-4</v>
      </c>
      <c r="K144" s="13">
        <v>216.74</v>
      </c>
      <c r="L144" s="16">
        <v>122.205</v>
      </c>
      <c r="M144" s="13">
        <v>221.15004460360743</v>
      </c>
      <c r="N144" s="16">
        <v>9.0497357479677962</v>
      </c>
      <c r="O144" s="13">
        <v>223.55399887305703</v>
      </c>
      <c r="P144" s="16">
        <v>4.9981965274504176</v>
      </c>
    </row>
    <row r="145" spans="1:16" s="11" customFormat="1" ht="12.75" x14ac:dyDescent="0.2">
      <c r="A145" s="12" t="s">
        <v>175</v>
      </c>
      <c r="B145" s="13">
        <v>926.55294701493551</v>
      </c>
      <c r="C145" s="13">
        <v>3395.5162702858579</v>
      </c>
      <c r="D145" s="14">
        <f t="shared" si="2"/>
        <v>0.27287542549072574</v>
      </c>
      <c r="E145" s="15">
        <v>4.8753835951593431E-2</v>
      </c>
      <c r="F145" s="15">
        <v>1.4625082371322129E-3</v>
      </c>
      <c r="G145" s="15">
        <v>0.23911454865023357</v>
      </c>
      <c r="H145" s="15">
        <v>9.1591929965283616E-3</v>
      </c>
      <c r="I145" s="15">
        <v>3.5170288188434692E-2</v>
      </c>
      <c r="J145" s="15">
        <v>7.3421658482434075E-4</v>
      </c>
      <c r="K145" s="13">
        <v>200.07499999999999</v>
      </c>
      <c r="L145" s="16">
        <v>-130.53749999999999</v>
      </c>
      <c r="M145" s="13">
        <v>217.69513212747367</v>
      </c>
      <c r="N145" s="16">
        <v>7.5068912002348007</v>
      </c>
      <c r="O145" s="13">
        <v>222.82638410620652</v>
      </c>
      <c r="P145" s="16">
        <v>4.573839636768593</v>
      </c>
    </row>
    <row r="146" spans="1:16" s="11" customFormat="1" ht="12.75" x14ac:dyDescent="0.2">
      <c r="A146" s="12" t="s">
        <v>176</v>
      </c>
      <c r="B146" s="13">
        <v>436.33359136986974</v>
      </c>
      <c r="C146" s="13">
        <v>1859.8092882378514</v>
      </c>
      <c r="D146" s="14">
        <f t="shared" si="2"/>
        <v>0.23461200787059783</v>
      </c>
      <c r="E146" s="15">
        <v>4.7814238050376399E-2</v>
      </c>
      <c r="F146" s="15">
        <v>1.5794856328332529E-3</v>
      </c>
      <c r="G146" s="15">
        <v>0.24045527098872505</v>
      </c>
      <c r="H146" s="15">
        <v>8.4778744944185996E-3</v>
      </c>
      <c r="I146" s="15">
        <v>3.6198073104154467E-2</v>
      </c>
      <c r="J146" s="15">
        <v>6.1214396096605163E-4</v>
      </c>
      <c r="K146" s="13">
        <v>100.09</v>
      </c>
      <c r="L146" s="16">
        <v>70.364999999999995</v>
      </c>
      <c r="M146" s="13">
        <v>218.79318297767753</v>
      </c>
      <c r="N146" s="16">
        <v>6.9412161828130046</v>
      </c>
      <c r="O146" s="13">
        <v>229.22363137946238</v>
      </c>
      <c r="P146" s="16">
        <v>3.8102921698570422</v>
      </c>
    </row>
    <row r="147" spans="1:16" s="11" customFormat="1" ht="12.75" x14ac:dyDescent="0.2">
      <c r="A147" s="12" t="s">
        <v>177</v>
      </c>
      <c r="B147" s="13">
        <v>522.621843779914</v>
      </c>
      <c r="C147" s="13">
        <v>2231.0545109899713</v>
      </c>
      <c r="D147" s="14">
        <f t="shared" si="2"/>
        <v>0.23424880082737845</v>
      </c>
      <c r="E147" s="15">
        <v>4.8504973517899556E-2</v>
      </c>
      <c r="F147" s="15">
        <v>1.3231497355268578E-3</v>
      </c>
      <c r="G147" s="15">
        <v>0.23766591796439734</v>
      </c>
      <c r="H147" s="15">
        <v>6.7807358522685079E-3</v>
      </c>
      <c r="I147" s="15">
        <v>3.5300923872589401E-2</v>
      </c>
      <c r="J147" s="15">
        <v>4.8971876297080957E-4</v>
      </c>
      <c r="K147" s="13">
        <v>124.16</v>
      </c>
      <c r="L147" s="16">
        <v>66.66</v>
      </c>
      <c r="M147" s="13">
        <v>216.50736822479334</v>
      </c>
      <c r="N147" s="16">
        <v>5.564874132359547</v>
      </c>
      <c r="O147" s="13">
        <v>223.63985277289208</v>
      </c>
      <c r="P147" s="16">
        <v>3.0516778115769685</v>
      </c>
    </row>
    <row r="148" spans="1:16" s="11" customFormat="1" ht="12.75" x14ac:dyDescent="0.2">
      <c r="A148" s="12" t="s">
        <v>178</v>
      </c>
      <c r="B148" s="13">
        <v>683.39729361088018</v>
      </c>
      <c r="C148" s="13">
        <v>3343.3695740066942</v>
      </c>
      <c r="D148" s="14">
        <f t="shared" si="2"/>
        <v>0.20440375450085133</v>
      </c>
      <c r="E148" s="15">
        <v>5.0133398256728218E-2</v>
      </c>
      <c r="F148" s="15">
        <v>1.2524420489740391E-3</v>
      </c>
      <c r="G148" s="15">
        <v>0.24653614680537683</v>
      </c>
      <c r="H148" s="15">
        <v>6.5504148872260418E-3</v>
      </c>
      <c r="I148" s="15">
        <v>3.5400529467744697E-2</v>
      </c>
      <c r="J148" s="15">
        <v>4.9102412932702907E-4</v>
      </c>
      <c r="K148" s="13">
        <v>211.185</v>
      </c>
      <c r="L148" s="16">
        <v>57.395000000000003</v>
      </c>
      <c r="M148" s="13">
        <v>223.75856445298058</v>
      </c>
      <c r="N148" s="16">
        <v>5.337898990337794</v>
      </c>
      <c r="O148" s="13">
        <v>224.26002804797636</v>
      </c>
      <c r="P148" s="16">
        <v>3.05951881057663</v>
      </c>
    </row>
    <row r="149" spans="1:16" s="11" customFormat="1" ht="12.75" x14ac:dyDescent="0.2">
      <c r="A149" s="12" t="s">
        <v>179</v>
      </c>
      <c r="B149" s="13">
        <v>269.58976089971708</v>
      </c>
      <c r="C149" s="13">
        <v>580.32353698898839</v>
      </c>
      <c r="D149" s="14">
        <f t="shared" si="2"/>
        <v>0.46455079574832503</v>
      </c>
      <c r="E149" s="15">
        <v>5.0485589983743633E-2</v>
      </c>
      <c r="F149" s="15">
        <v>2.4999703583954932E-3</v>
      </c>
      <c r="G149" s="15">
        <v>0.24660698587349955</v>
      </c>
      <c r="H149" s="15">
        <v>1.1381374478698072E-2</v>
      </c>
      <c r="I149" s="15">
        <v>3.5532189313791346E-2</v>
      </c>
      <c r="J149" s="15">
        <v>7.3574309792364474E-4</v>
      </c>
      <c r="K149" s="13">
        <v>216.74</v>
      </c>
      <c r="L149" s="16">
        <v>114.7975</v>
      </c>
      <c r="M149" s="13">
        <v>223.81626574446037</v>
      </c>
      <c r="N149" s="16">
        <v>9.2715765385389819</v>
      </c>
      <c r="O149" s="13">
        <v>225.07969147037224</v>
      </c>
      <c r="P149" s="16">
        <v>4.5817739730763165</v>
      </c>
    </row>
    <row r="150" spans="1:16" s="11" customFormat="1" ht="12.75" x14ac:dyDescent="0.2">
      <c r="A150" s="12" t="s">
        <v>180</v>
      </c>
      <c r="B150" s="13">
        <v>481.26616366869467</v>
      </c>
      <c r="C150" s="13">
        <v>1105.3992602608294</v>
      </c>
      <c r="D150" s="14">
        <f t="shared" si="2"/>
        <v>0.43537767842827702</v>
      </c>
      <c r="E150" s="15">
        <v>4.9567799072391894E-2</v>
      </c>
      <c r="F150" s="15">
        <v>1.4604714829585656E-3</v>
      </c>
      <c r="G150" s="15">
        <v>0.24842893431847027</v>
      </c>
      <c r="H150" s="15">
        <v>8.8320566187677883E-3</v>
      </c>
      <c r="I150" s="15">
        <v>3.5961319698882784E-2</v>
      </c>
      <c r="J150" s="15">
        <v>6.6995857210625648E-4</v>
      </c>
      <c r="K150" s="13">
        <v>176.01</v>
      </c>
      <c r="L150" s="16">
        <v>68.507499999999993</v>
      </c>
      <c r="M150" s="13">
        <v>225.29919101121357</v>
      </c>
      <c r="N150" s="16">
        <v>7.1849984634068242</v>
      </c>
      <c r="O150" s="13">
        <v>227.75056852401988</v>
      </c>
      <c r="P150" s="16">
        <v>4.1707245774209758</v>
      </c>
    </row>
    <row r="151" spans="1:16" s="11" customFormat="1" ht="12.75" x14ac:dyDescent="0.2">
      <c r="A151" s="12" t="s">
        <v>181</v>
      </c>
      <c r="B151" s="13">
        <v>308.65280353491363</v>
      </c>
      <c r="C151" s="13">
        <v>529.43817632201251</v>
      </c>
      <c r="D151" s="14">
        <f t="shared" si="2"/>
        <v>0.58298176697251658</v>
      </c>
      <c r="E151" s="15">
        <v>4.7924475701605213E-2</v>
      </c>
      <c r="F151" s="15">
        <v>1.7365555221490866E-3</v>
      </c>
      <c r="G151" s="15">
        <v>0.23716172988215031</v>
      </c>
      <c r="H151" s="15">
        <v>8.3442633984406149E-3</v>
      </c>
      <c r="I151" s="15">
        <v>3.5655659532314435E-2</v>
      </c>
      <c r="J151" s="15">
        <v>4.7585560499191845E-4</v>
      </c>
      <c r="K151" s="17">
        <v>94.534999999999997</v>
      </c>
      <c r="L151" s="16">
        <v>91.657499999999999</v>
      </c>
      <c r="M151" s="13">
        <v>216.09364725970235</v>
      </c>
      <c r="N151" s="16">
        <v>6.8500128495887722</v>
      </c>
      <c r="O151" s="13">
        <v>225.84827474411253</v>
      </c>
      <c r="P151" s="16">
        <v>2.9644617116685867</v>
      </c>
    </row>
    <row r="152" spans="1:16" s="11" customFormat="1" ht="12.75" x14ac:dyDescent="0.2">
      <c r="A152" s="12" t="s">
        <v>182</v>
      </c>
      <c r="B152" s="13">
        <v>637.8334724702255</v>
      </c>
      <c r="C152" s="13">
        <v>996.61116089144105</v>
      </c>
      <c r="D152" s="14">
        <f t="shared" si="2"/>
        <v>0.64000233742084645</v>
      </c>
      <c r="E152" s="15">
        <v>4.9853029073731486E-2</v>
      </c>
      <c r="F152" s="15">
        <v>1.8715402113771724E-3</v>
      </c>
      <c r="G152" s="15">
        <v>0.24750980378208173</v>
      </c>
      <c r="H152" s="15">
        <v>9.4400346045893473E-3</v>
      </c>
      <c r="I152" s="15">
        <v>3.5767253886277932E-2</v>
      </c>
      <c r="J152" s="15">
        <v>5.2759896616013974E-4</v>
      </c>
      <c r="K152" s="13">
        <v>187.12</v>
      </c>
      <c r="L152" s="16">
        <v>87.022499999999994</v>
      </c>
      <c r="M152" s="13">
        <v>224.55136046688187</v>
      </c>
      <c r="N152" s="16">
        <v>7.6850247902090283</v>
      </c>
      <c r="O152" s="13">
        <v>226.54285374299167</v>
      </c>
      <c r="P152" s="16">
        <v>3.2859514431963559</v>
      </c>
    </row>
    <row r="153" spans="1:16" s="11" customFormat="1" ht="12.75" x14ac:dyDescent="0.2">
      <c r="A153" s="12" t="s">
        <v>183</v>
      </c>
      <c r="B153" s="13">
        <v>190.33947703261398</v>
      </c>
      <c r="C153" s="13">
        <v>1090.1499025592016</v>
      </c>
      <c r="D153" s="14">
        <f t="shared" si="2"/>
        <v>0.17459936159768397</v>
      </c>
      <c r="E153" s="15">
        <v>5.1703214942139683E-2</v>
      </c>
      <c r="F153" s="15">
        <v>2.4048969011692643E-3</v>
      </c>
      <c r="G153" s="15">
        <v>0.25310464572434299</v>
      </c>
      <c r="H153" s="15">
        <v>1.1830138100141125E-2</v>
      </c>
      <c r="I153" s="15">
        <v>3.525127695177218E-2</v>
      </c>
      <c r="J153" s="15">
        <v>6.6401990951489879E-4</v>
      </c>
      <c r="K153" s="13">
        <v>272.28500000000003</v>
      </c>
      <c r="L153" s="16">
        <v>107.3925</v>
      </c>
      <c r="M153" s="13">
        <v>229.09497747615279</v>
      </c>
      <c r="N153" s="16">
        <v>9.5871545438578085</v>
      </c>
      <c r="O153" s="13">
        <v>223.33071339027822</v>
      </c>
      <c r="P153" s="16">
        <v>4.136549072439923</v>
      </c>
    </row>
    <row r="154" spans="1:16" s="11" customFormat="1" ht="12.75" x14ac:dyDescent="0.2">
      <c r="A154" s="12" t="s">
        <v>184</v>
      </c>
      <c r="B154" s="13">
        <v>759.06145225861871</v>
      </c>
      <c r="C154" s="13">
        <v>3740.2696318245698</v>
      </c>
      <c r="D154" s="14">
        <f t="shared" si="2"/>
        <v>0.20294297657047122</v>
      </c>
      <c r="E154" s="15">
        <v>4.962595927208617E-2</v>
      </c>
      <c r="F154" s="15">
        <v>1.2042214291518368E-3</v>
      </c>
      <c r="G154" s="15">
        <v>0.24518413089362495</v>
      </c>
      <c r="H154" s="15">
        <v>6.3762419886294113E-3</v>
      </c>
      <c r="I154" s="15">
        <v>3.5475105880421666E-2</v>
      </c>
      <c r="J154" s="15">
        <v>4.26533008900169E-4</v>
      </c>
      <c r="K154" s="13">
        <v>176.01</v>
      </c>
      <c r="L154" s="16">
        <v>55.545000000000002</v>
      </c>
      <c r="M154" s="13">
        <v>222.65666373680426</v>
      </c>
      <c r="N154" s="16">
        <v>5.2016984869215142</v>
      </c>
      <c r="O154" s="13">
        <v>224.72432482788349</v>
      </c>
      <c r="P154" s="16">
        <v>2.6581789772663944</v>
      </c>
    </row>
    <row r="155" spans="1:16" s="11" customFormat="1" ht="12.75" x14ac:dyDescent="0.2">
      <c r="A155" s="12" t="s">
        <v>185</v>
      </c>
      <c r="B155" s="13">
        <v>666.96924169218084</v>
      </c>
      <c r="C155" s="13">
        <v>3272.1025302030125</v>
      </c>
      <c r="D155" s="14">
        <f t="shared" si="2"/>
        <v>0.20383506798327611</v>
      </c>
      <c r="E155" s="15">
        <v>5.0963163633100265E-2</v>
      </c>
      <c r="F155" s="15">
        <v>1.2641720654787472E-3</v>
      </c>
      <c r="G155" s="15">
        <v>0.25015308199631964</v>
      </c>
      <c r="H155" s="15">
        <v>6.4393743401012313E-3</v>
      </c>
      <c r="I155" s="15">
        <v>3.5277373928837084E-2</v>
      </c>
      <c r="J155" s="15">
        <v>4.4641570278917042E-4</v>
      </c>
      <c r="K155" s="13">
        <v>238.95500000000001</v>
      </c>
      <c r="L155" s="16">
        <v>52.767499999999998</v>
      </c>
      <c r="M155" s="13">
        <v>226.70052232620841</v>
      </c>
      <c r="N155" s="16">
        <v>5.2323761264843442</v>
      </c>
      <c r="O155" s="13">
        <v>223.49321481038538</v>
      </c>
      <c r="P155" s="16">
        <v>2.7823379893505877</v>
      </c>
    </row>
    <row r="156" spans="1:16" s="11" customFormat="1" ht="12.75" x14ac:dyDescent="0.2">
      <c r="A156" s="12" t="s">
        <v>186</v>
      </c>
      <c r="B156" s="13">
        <v>622.87341233546999</v>
      </c>
      <c r="C156" s="13">
        <v>2731.5544436213986</v>
      </c>
      <c r="D156" s="14">
        <f t="shared" si="2"/>
        <v>0.22802892096475527</v>
      </c>
      <c r="E156" s="15">
        <v>5.0672938572644245E-2</v>
      </c>
      <c r="F156" s="15">
        <v>1.5011674511529944E-3</v>
      </c>
      <c r="G156" s="15">
        <v>0.25024096691810299</v>
      </c>
      <c r="H156" s="15">
        <v>7.5268537616930689E-3</v>
      </c>
      <c r="I156" s="15">
        <v>3.5506259051671964E-2</v>
      </c>
      <c r="J156" s="15">
        <v>5.1621844496266744E-4</v>
      </c>
      <c r="K156" s="13">
        <v>233.4</v>
      </c>
      <c r="L156" s="16">
        <v>66.655000000000001</v>
      </c>
      <c r="M156" s="13">
        <v>226.77190056380351</v>
      </c>
      <c r="N156" s="16">
        <v>6.1148780688009543</v>
      </c>
      <c r="O156" s="13">
        <v>224.91826790084497</v>
      </c>
      <c r="P156" s="16">
        <v>3.2159474195575686</v>
      </c>
    </row>
    <row r="157" spans="1:16" s="11" customFormat="1" ht="12.75" x14ac:dyDescent="0.2">
      <c r="A157" s="12" t="s">
        <v>187</v>
      </c>
      <c r="B157" s="13">
        <v>819.89394567228567</v>
      </c>
      <c r="C157" s="13">
        <v>2526.9513529337596</v>
      </c>
      <c r="D157" s="14">
        <f t="shared" si="2"/>
        <v>0.32445972682473639</v>
      </c>
      <c r="E157" s="15">
        <v>5.0029914604706203E-2</v>
      </c>
      <c r="F157" s="15">
        <v>1.725256163919492E-3</v>
      </c>
      <c r="G157" s="15">
        <v>0.24949001562991924</v>
      </c>
      <c r="H157" s="15">
        <v>8.5712853517241477E-3</v>
      </c>
      <c r="I157" s="15">
        <v>3.5862125810803433E-2</v>
      </c>
      <c r="J157" s="15">
        <v>4.9486622574043421E-4</v>
      </c>
      <c r="K157" s="13">
        <v>198.23</v>
      </c>
      <c r="L157" s="16">
        <v>76.84</v>
      </c>
      <c r="M157" s="13">
        <v>226.16183232837776</v>
      </c>
      <c r="N157" s="16">
        <v>6.9670496699976718</v>
      </c>
      <c r="O157" s="13">
        <v>227.13329113122995</v>
      </c>
      <c r="P157" s="16">
        <v>3.0821105948099397</v>
      </c>
    </row>
    <row r="158" spans="1:16" s="11" customFormat="1" ht="12.75" x14ac:dyDescent="0.2">
      <c r="A158" s="12" t="s">
        <v>188</v>
      </c>
      <c r="B158" s="13">
        <v>613.53503873507009</v>
      </c>
      <c r="C158" s="13">
        <v>2163.2698871612793</v>
      </c>
      <c r="D158" s="14">
        <f t="shared" si="2"/>
        <v>0.28361465315831347</v>
      </c>
      <c r="E158" s="15">
        <v>5.1158688618039183E-2</v>
      </c>
      <c r="F158" s="15">
        <v>1.4849422478949194E-3</v>
      </c>
      <c r="G158" s="15">
        <v>0.25121646752370053</v>
      </c>
      <c r="H158" s="15">
        <v>7.5547555527266412E-3</v>
      </c>
      <c r="I158" s="15">
        <v>3.5386051036653356E-2</v>
      </c>
      <c r="J158" s="15">
        <v>5.9858333880747922E-4</v>
      </c>
      <c r="K158" s="13">
        <v>255.62</v>
      </c>
      <c r="L158" s="16">
        <v>66.655000000000001</v>
      </c>
      <c r="M158" s="13">
        <v>227.56384434820643</v>
      </c>
      <c r="N158" s="16">
        <v>6.1327628357162229</v>
      </c>
      <c r="O158" s="13">
        <v>224.16988455911817</v>
      </c>
      <c r="P158" s="16">
        <v>3.7288034706517865</v>
      </c>
    </row>
    <row r="159" spans="1:16" s="11" customFormat="1" ht="12.75" x14ac:dyDescent="0.2">
      <c r="A159" s="12" t="s">
        <v>189</v>
      </c>
      <c r="B159" s="13">
        <v>562.571140187644</v>
      </c>
      <c r="C159" s="13">
        <v>913.48948407612318</v>
      </c>
      <c r="D159" s="14">
        <f t="shared" si="2"/>
        <v>0.61584851275722363</v>
      </c>
      <c r="E159" s="15">
        <v>5.1146875157841588E-2</v>
      </c>
      <c r="F159" s="15">
        <v>1.8662087941249291E-3</v>
      </c>
      <c r="G159" s="15">
        <v>0.24955911168001582</v>
      </c>
      <c r="H159" s="15">
        <v>9.3760905012913367E-3</v>
      </c>
      <c r="I159" s="15">
        <v>3.5100430512016487E-2</v>
      </c>
      <c r="J159" s="15">
        <v>5.7154440714131578E-4</v>
      </c>
      <c r="K159" s="13">
        <v>255.62</v>
      </c>
      <c r="L159" s="16">
        <v>83.32</v>
      </c>
      <c r="M159" s="13">
        <v>226.2179808510827</v>
      </c>
      <c r="N159" s="16">
        <v>7.6204987590401245</v>
      </c>
      <c r="O159" s="13">
        <v>222.39133808821984</v>
      </c>
      <c r="P159" s="16">
        <v>3.5614982143054501</v>
      </c>
    </row>
    <row r="160" spans="1:16" s="11" customFormat="1" ht="12.75" x14ac:dyDescent="0.2">
      <c r="A160" s="139" t="s">
        <v>190</v>
      </c>
      <c r="B160" s="139"/>
      <c r="C160" s="139"/>
      <c r="D160" s="139"/>
      <c r="E160" s="139"/>
      <c r="F160" s="139"/>
      <c r="G160" s="139"/>
      <c r="H160" s="139"/>
      <c r="I160" s="139"/>
      <c r="J160" s="139"/>
      <c r="K160" s="139"/>
      <c r="L160" s="139"/>
      <c r="M160" s="139"/>
      <c r="N160" s="139"/>
      <c r="O160" s="139"/>
    </row>
    <row r="161" spans="1:16" s="11" customFormat="1" ht="12.75" x14ac:dyDescent="0.2">
      <c r="A161" s="12" t="s">
        <v>141</v>
      </c>
      <c r="B161" s="13">
        <v>214.63283292722843</v>
      </c>
      <c r="C161" s="13">
        <v>386.94199663250805</v>
      </c>
      <c r="D161" s="14">
        <f t="shared" si="2"/>
        <v>0.55468994008182715</v>
      </c>
      <c r="E161" s="15">
        <v>5.0699007204796614E-2</v>
      </c>
      <c r="F161" s="15">
        <v>2.2080717550956113E-3</v>
      </c>
      <c r="G161" s="15">
        <v>0.2497697971736835</v>
      </c>
      <c r="H161" s="15">
        <v>1.1008967665947342E-2</v>
      </c>
      <c r="I161" s="15">
        <v>3.5411896900131648E-2</v>
      </c>
      <c r="J161" s="15">
        <v>5.3214798984516619E-4</v>
      </c>
      <c r="K161" s="13">
        <v>227.845</v>
      </c>
      <c r="L161" s="16">
        <v>97.207499999999996</v>
      </c>
      <c r="M161" s="13">
        <v>226.38916798822666</v>
      </c>
      <c r="N161" s="16">
        <v>8.9456272734212323</v>
      </c>
      <c r="O161" s="13">
        <v>224.33080140863524</v>
      </c>
      <c r="P161" s="16">
        <v>3.3153362731075484</v>
      </c>
    </row>
    <row r="162" spans="1:16" s="11" customFormat="1" ht="12.75" x14ac:dyDescent="0.2">
      <c r="A162" s="12" t="s">
        <v>142</v>
      </c>
      <c r="B162" s="13">
        <v>170.79673310126387</v>
      </c>
      <c r="C162" s="13">
        <v>362.59392840124093</v>
      </c>
      <c r="D162" s="14">
        <f t="shared" si="2"/>
        <v>0.47104134880124854</v>
      </c>
      <c r="E162" s="15">
        <v>5.0956736008055052E-2</v>
      </c>
      <c r="F162" s="15">
        <v>2.2971888547361993E-3</v>
      </c>
      <c r="G162" s="15">
        <v>0.2482074021084682</v>
      </c>
      <c r="H162" s="15">
        <v>1.0820095132992487E-2</v>
      </c>
      <c r="I162" s="15">
        <v>3.5303122299747768E-2</v>
      </c>
      <c r="J162" s="15">
        <v>5.2698556989472657E-4</v>
      </c>
      <c r="K162" s="13">
        <v>238.95500000000001</v>
      </c>
      <c r="L162" s="16">
        <v>101.83750000000001</v>
      </c>
      <c r="M162" s="13">
        <v>225.1189965238587</v>
      </c>
      <c r="N162" s="16">
        <v>8.8031866189813197</v>
      </c>
      <c r="O162" s="13">
        <v>223.65354150496799</v>
      </c>
      <c r="P162" s="16">
        <v>3.2835480309404086</v>
      </c>
    </row>
    <row r="163" spans="1:16" s="11" customFormat="1" ht="12.75" x14ac:dyDescent="0.2">
      <c r="A163" s="12" t="s">
        <v>143</v>
      </c>
      <c r="B163" s="13">
        <v>207.33363148122962</v>
      </c>
      <c r="C163" s="13">
        <v>390.52479491504079</v>
      </c>
      <c r="D163" s="14">
        <f t="shared" ref="D163:D226" si="3">B163/C163</f>
        <v>0.53091028836295873</v>
      </c>
      <c r="E163" s="15">
        <v>5.0509654199391699E-2</v>
      </c>
      <c r="F163" s="15">
        <v>2.4520675313806622E-3</v>
      </c>
      <c r="G163" s="15">
        <v>0.24641238389984732</v>
      </c>
      <c r="H163" s="15">
        <v>1.101499621554086E-2</v>
      </c>
      <c r="I163" s="15">
        <v>3.5506056847424104E-2</v>
      </c>
      <c r="J163" s="15">
        <v>5.3789454973965335E-4</v>
      </c>
      <c r="K163" s="13">
        <v>216.74</v>
      </c>
      <c r="L163" s="16">
        <v>130.53749999999999</v>
      </c>
      <c r="M163" s="13">
        <v>223.65774668201431</v>
      </c>
      <c r="N163" s="16">
        <v>8.9745953745099598</v>
      </c>
      <c r="O163" s="13">
        <v>224.91700910356923</v>
      </c>
      <c r="P163" s="16">
        <v>3.3507975223006046</v>
      </c>
    </row>
    <row r="164" spans="1:16" s="11" customFormat="1" ht="12.75" x14ac:dyDescent="0.2">
      <c r="A164" s="12" t="s">
        <v>144</v>
      </c>
      <c r="B164" s="17">
        <v>29.256056368061607</v>
      </c>
      <c r="C164" s="13">
        <v>220.65494257925846</v>
      </c>
      <c r="D164" s="14">
        <f t="shared" si="3"/>
        <v>0.13258736027430221</v>
      </c>
      <c r="E164" s="15">
        <v>6.8057369285169894E-2</v>
      </c>
      <c r="F164" s="15">
        <v>2.559000293761297E-3</v>
      </c>
      <c r="G164" s="15">
        <v>1.3838325013717925</v>
      </c>
      <c r="H164" s="15">
        <v>6.2968479829561011E-2</v>
      </c>
      <c r="I164" s="15">
        <v>0.14553199210304066</v>
      </c>
      <c r="J164" s="15">
        <v>3.1905572934069616E-3</v>
      </c>
      <c r="K164" s="13">
        <v>870.05</v>
      </c>
      <c r="L164" s="16">
        <v>59.255000000000003</v>
      </c>
      <c r="M164" s="13">
        <v>882.07289155007561</v>
      </c>
      <c r="N164" s="16">
        <v>26.827855274853729</v>
      </c>
      <c r="O164" s="13">
        <v>875.86882209128999</v>
      </c>
      <c r="P164" s="16">
        <v>17.960902760866478</v>
      </c>
    </row>
    <row r="165" spans="1:16" s="11" customFormat="1" ht="12.75" x14ac:dyDescent="0.2">
      <c r="A165" s="12" t="s">
        <v>145</v>
      </c>
      <c r="B165" s="13">
        <v>252.51441096505499</v>
      </c>
      <c r="C165" s="13">
        <v>866.76207353898872</v>
      </c>
      <c r="D165" s="14">
        <f t="shared" si="3"/>
        <v>0.29133071078437811</v>
      </c>
      <c r="E165" s="15">
        <v>5.0234558718036566E-2</v>
      </c>
      <c r="F165" s="15">
        <v>1.7699075067443388E-3</v>
      </c>
      <c r="G165" s="15">
        <v>0.31900805153535233</v>
      </c>
      <c r="H165" s="15">
        <v>1.862296879401229E-2</v>
      </c>
      <c r="I165" s="15">
        <v>4.4969765271605143E-2</v>
      </c>
      <c r="J165" s="15">
        <v>1.6862693060473233E-3</v>
      </c>
      <c r="K165" s="13">
        <v>205.63</v>
      </c>
      <c r="L165" s="16">
        <v>106.465</v>
      </c>
      <c r="M165" s="13">
        <v>281.13923743614725</v>
      </c>
      <c r="N165" s="16">
        <v>14.337386435385401</v>
      </c>
      <c r="O165" s="13">
        <v>283.56455918626506</v>
      </c>
      <c r="P165" s="16">
        <v>10.403715339066045</v>
      </c>
    </row>
    <row r="166" spans="1:16" s="11" customFormat="1" ht="12.75" x14ac:dyDescent="0.2">
      <c r="A166" s="12" t="s">
        <v>146</v>
      </c>
      <c r="B166" s="17">
        <v>59.555789799912333</v>
      </c>
      <c r="C166" s="13">
        <v>455.26906521667701</v>
      </c>
      <c r="D166" s="14">
        <f t="shared" si="3"/>
        <v>0.13081448828851977</v>
      </c>
      <c r="E166" s="15">
        <v>8.5671813391231866E-2</v>
      </c>
      <c r="F166" s="15">
        <v>1.9454422642181148E-3</v>
      </c>
      <c r="G166" s="15">
        <v>2.7449445984329723</v>
      </c>
      <c r="H166" s="15">
        <v>6.9397172578984145E-2</v>
      </c>
      <c r="I166" s="15">
        <v>0.23099872828077983</v>
      </c>
      <c r="J166" s="15">
        <v>3.6273283905111759E-3</v>
      </c>
      <c r="K166" s="13">
        <v>1331.48</v>
      </c>
      <c r="L166" s="16">
        <v>52.932500000000118</v>
      </c>
      <c r="M166" s="13">
        <v>1340.7187118687277</v>
      </c>
      <c r="N166" s="16">
        <v>18.838030111119732</v>
      </c>
      <c r="O166" s="13">
        <v>1339.7312755753005</v>
      </c>
      <c r="P166" s="16">
        <v>19.009129420573416</v>
      </c>
    </row>
    <row r="167" spans="1:16" s="11" customFormat="1" ht="12.75" x14ac:dyDescent="0.2">
      <c r="A167" s="12" t="s">
        <v>147</v>
      </c>
      <c r="B167" s="13">
        <v>194.17592364558232</v>
      </c>
      <c r="C167" s="13">
        <v>549.4294660919528</v>
      </c>
      <c r="D167" s="14">
        <f t="shared" si="3"/>
        <v>0.35341374212551779</v>
      </c>
      <c r="E167" s="15">
        <v>4.9445903136265873E-2</v>
      </c>
      <c r="F167" s="15">
        <v>2.2247889876692351E-3</v>
      </c>
      <c r="G167" s="15">
        <v>0.24026617127542804</v>
      </c>
      <c r="H167" s="15">
        <v>1.0501817477683898E-2</v>
      </c>
      <c r="I167" s="15">
        <v>3.5170067277311069E-2</v>
      </c>
      <c r="J167" s="15">
        <v>3.9766072548686311E-4</v>
      </c>
      <c r="K167" s="13">
        <v>168.6</v>
      </c>
      <c r="L167" s="16">
        <v>92.577500000000001</v>
      </c>
      <c r="M167" s="13">
        <v>218.63838232867431</v>
      </c>
      <c r="N167" s="16">
        <v>8.5989297661544644</v>
      </c>
      <c r="O167" s="13">
        <v>222.8250084052533</v>
      </c>
      <c r="P167" s="16">
        <v>2.479312433659929</v>
      </c>
    </row>
    <row r="168" spans="1:16" s="11" customFormat="1" ht="12.75" x14ac:dyDescent="0.2">
      <c r="A168" s="12" t="s">
        <v>148</v>
      </c>
      <c r="B168" s="13">
        <v>145.05192355104572</v>
      </c>
      <c r="C168" s="13">
        <v>586.76081178705499</v>
      </c>
      <c r="D168" s="14">
        <f t="shared" si="3"/>
        <v>0.24720792635975733</v>
      </c>
      <c r="E168" s="15">
        <v>7.0859678329837292E-2</v>
      </c>
      <c r="F168" s="15">
        <v>1.7108164075073865E-3</v>
      </c>
      <c r="G168" s="15">
        <v>1.541686330752241</v>
      </c>
      <c r="H168" s="15">
        <v>5.0085358244921933E-2</v>
      </c>
      <c r="I168" s="15">
        <v>0.15624032464655971</v>
      </c>
      <c r="J168" s="15">
        <v>3.4444447574068214E-3</v>
      </c>
      <c r="K168" s="13">
        <v>953.7</v>
      </c>
      <c r="L168" s="16">
        <v>53.86</v>
      </c>
      <c r="M168" s="13">
        <v>947.17750975767262</v>
      </c>
      <c r="N168" s="16">
        <v>20.019057785741598</v>
      </c>
      <c r="O168" s="13">
        <v>935.84942424652024</v>
      </c>
      <c r="P168" s="16">
        <v>19.210542992438402</v>
      </c>
    </row>
    <row r="169" spans="1:16" s="11" customFormat="1" ht="12.75" x14ac:dyDescent="0.2">
      <c r="A169" s="12" t="s">
        <v>149</v>
      </c>
      <c r="B169" s="13">
        <v>192.03517355120593</v>
      </c>
      <c r="C169" s="13">
        <v>433.27595596892195</v>
      </c>
      <c r="D169" s="14">
        <f t="shared" si="3"/>
        <v>0.44321677883501165</v>
      </c>
      <c r="E169" s="15">
        <v>5.3059792033795079E-2</v>
      </c>
      <c r="F169" s="15">
        <v>2.382157770827537E-3</v>
      </c>
      <c r="G169" s="15">
        <v>0.26128500988646264</v>
      </c>
      <c r="H169" s="15">
        <v>1.1599849162502972E-2</v>
      </c>
      <c r="I169" s="15">
        <v>3.580150825148256E-2</v>
      </c>
      <c r="J169" s="15">
        <v>4.3919419344389226E-4</v>
      </c>
      <c r="K169" s="13">
        <v>331.54</v>
      </c>
      <c r="L169" s="16">
        <v>99.064999999999998</v>
      </c>
      <c r="M169" s="13">
        <v>235.70193469749282</v>
      </c>
      <c r="N169" s="16">
        <v>9.3397010790626656</v>
      </c>
      <c r="O169" s="13">
        <v>226.75604273262238</v>
      </c>
      <c r="P169" s="16">
        <v>2.7361102633600178</v>
      </c>
    </row>
    <row r="170" spans="1:16" s="11" customFormat="1" ht="12.75" x14ac:dyDescent="0.2">
      <c r="A170" s="12" t="s">
        <v>150</v>
      </c>
      <c r="B170" s="17">
        <v>71.889989258130385</v>
      </c>
      <c r="C170" s="13">
        <v>222.76302980461779</v>
      </c>
      <c r="D170" s="14">
        <f t="shared" si="3"/>
        <v>0.32271957030385179</v>
      </c>
      <c r="E170" s="15">
        <v>8.4432312504598719E-2</v>
      </c>
      <c r="F170" s="15">
        <v>3.3712120317093311E-3</v>
      </c>
      <c r="G170" s="15">
        <v>2.6317368840412514</v>
      </c>
      <c r="H170" s="15">
        <v>0.10517563490109662</v>
      </c>
      <c r="I170" s="15">
        <v>0.22483804838306698</v>
      </c>
      <c r="J170" s="15">
        <v>2.7833292799539838E-3</v>
      </c>
      <c r="K170" s="13">
        <v>1302.7750000000001</v>
      </c>
      <c r="L170" s="16">
        <v>77.78</v>
      </c>
      <c r="M170" s="13">
        <v>1309.5507075124387</v>
      </c>
      <c r="N170" s="16">
        <v>29.419123111671439</v>
      </c>
      <c r="O170" s="13">
        <v>1307.3884277531533</v>
      </c>
      <c r="P170" s="16">
        <v>14.665872419114715</v>
      </c>
    </row>
    <row r="171" spans="1:16" s="11" customFormat="1" ht="12.75" x14ac:dyDescent="0.2">
      <c r="A171" s="12" t="s">
        <v>151</v>
      </c>
      <c r="B171" s="13">
        <v>164.22549583356408</v>
      </c>
      <c r="C171" s="13">
        <v>575.52384318652878</v>
      </c>
      <c r="D171" s="14">
        <f t="shared" si="3"/>
        <v>0.28534959546469768</v>
      </c>
      <c r="E171" s="15">
        <v>4.8591215445154767E-2</v>
      </c>
      <c r="F171" s="15">
        <v>2.5790528798279467E-3</v>
      </c>
      <c r="G171" s="15">
        <v>0.2376032314291272</v>
      </c>
      <c r="H171" s="15">
        <v>1.073624040008689E-2</v>
      </c>
      <c r="I171" s="15">
        <v>3.5753480612176501E-2</v>
      </c>
      <c r="J171" s="15">
        <v>5.5829880237554951E-4</v>
      </c>
      <c r="K171" s="13">
        <v>127.86499999999999</v>
      </c>
      <c r="L171" s="16">
        <v>127.755</v>
      </c>
      <c r="M171" s="13">
        <v>216.45593879085888</v>
      </c>
      <c r="N171" s="16">
        <v>8.8097042331550437</v>
      </c>
      <c r="O171" s="13">
        <v>226.45713099059591</v>
      </c>
      <c r="P171" s="16">
        <v>3.4769406281596478</v>
      </c>
    </row>
    <row r="172" spans="1:16" s="11" customFormat="1" ht="12.75" x14ac:dyDescent="0.2">
      <c r="A172" s="12" t="s">
        <v>152</v>
      </c>
      <c r="B172" s="13">
        <v>180.48336276955374</v>
      </c>
      <c r="C172" s="13">
        <v>1374.1276358022753</v>
      </c>
      <c r="D172" s="14">
        <f t="shared" si="3"/>
        <v>0.1313439582082051</v>
      </c>
      <c r="E172" s="15">
        <v>6.2312554024665338E-2</v>
      </c>
      <c r="F172" s="15">
        <v>1.6426519446387283E-3</v>
      </c>
      <c r="G172" s="15">
        <v>0.85947326204103891</v>
      </c>
      <c r="H172" s="15">
        <v>2.2592030711007415E-2</v>
      </c>
      <c r="I172" s="15">
        <v>9.9718202201577649E-2</v>
      </c>
      <c r="J172" s="15">
        <v>1.0860325365372816E-3</v>
      </c>
      <c r="K172" s="13">
        <v>683.34500000000003</v>
      </c>
      <c r="L172" s="16">
        <v>55.55</v>
      </c>
      <c r="M172" s="13">
        <v>629.83525934660236</v>
      </c>
      <c r="N172" s="16">
        <v>12.344025329839541</v>
      </c>
      <c r="O172" s="13">
        <v>612.75724201722971</v>
      </c>
      <c r="P172" s="16">
        <v>6.3747838117638107</v>
      </c>
    </row>
    <row r="173" spans="1:16" s="11" customFormat="1" ht="12.75" x14ac:dyDescent="0.2">
      <c r="A173" s="12" t="s">
        <v>153</v>
      </c>
      <c r="B173" s="13">
        <v>187.64972818621368</v>
      </c>
      <c r="C173" s="13">
        <v>1845.5407065658014</v>
      </c>
      <c r="D173" s="14">
        <f t="shared" si="3"/>
        <v>0.10167737157929936</v>
      </c>
      <c r="E173" s="15">
        <v>4.9560638150448554E-2</v>
      </c>
      <c r="F173" s="15">
        <v>1.5251718578145796E-3</v>
      </c>
      <c r="G173" s="15">
        <v>0.24303645744876878</v>
      </c>
      <c r="H173" s="15">
        <v>7.5010527621390925E-3</v>
      </c>
      <c r="I173" s="15">
        <v>3.5476022485101719E-2</v>
      </c>
      <c r="J173" s="15">
        <v>3.9938943032507765E-4</v>
      </c>
      <c r="K173" s="13">
        <v>176.01</v>
      </c>
      <c r="L173" s="16">
        <v>76.84</v>
      </c>
      <c r="M173" s="13">
        <v>220.90383541314179</v>
      </c>
      <c r="N173" s="16">
        <v>6.1291286171472539</v>
      </c>
      <c r="O173" s="13">
        <v>224.73003120436641</v>
      </c>
      <c r="P173" s="16">
        <v>2.4893810406362693</v>
      </c>
    </row>
    <row r="174" spans="1:16" s="11" customFormat="1" ht="12.75" x14ac:dyDescent="0.2">
      <c r="A174" s="12" t="s">
        <v>154</v>
      </c>
      <c r="B174" s="13">
        <v>204.7259636412393</v>
      </c>
      <c r="C174" s="13">
        <v>536.82310826289313</v>
      </c>
      <c r="D174" s="14">
        <f t="shared" si="3"/>
        <v>0.38136578044062303</v>
      </c>
      <c r="E174" s="15">
        <v>4.9569044914986517E-2</v>
      </c>
      <c r="F174" s="15">
        <v>2.1514202679985702E-3</v>
      </c>
      <c r="G174" s="15">
        <v>0.24583560731501952</v>
      </c>
      <c r="H174" s="15">
        <v>1.0272769045411051E-2</v>
      </c>
      <c r="I174" s="15">
        <v>3.5953381276241557E-2</v>
      </c>
      <c r="J174" s="15">
        <v>4.7412294785869756E-4</v>
      </c>
      <c r="K174" s="13">
        <v>176.01</v>
      </c>
      <c r="L174" s="16">
        <v>97.207499999999996</v>
      </c>
      <c r="M174" s="13">
        <v>223.18777003260425</v>
      </c>
      <c r="N174" s="16">
        <v>8.3739051029523299</v>
      </c>
      <c r="O174" s="13">
        <v>227.70117038974891</v>
      </c>
      <c r="P174" s="16">
        <v>2.9528800768210122</v>
      </c>
    </row>
    <row r="175" spans="1:16" s="11" customFormat="1" ht="12.75" x14ac:dyDescent="0.2">
      <c r="A175" s="12" t="s">
        <v>155</v>
      </c>
      <c r="B175" s="13">
        <v>174.88960308986469</v>
      </c>
      <c r="C175" s="13">
        <v>316.35978885811414</v>
      </c>
      <c r="D175" s="14">
        <f t="shared" si="3"/>
        <v>0.55281868698016434</v>
      </c>
      <c r="E175" s="15">
        <v>0.14661109212993631</v>
      </c>
      <c r="F175" s="15">
        <v>3.0720715500736203E-3</v>
      </c>
      <c r="G175" s="15">
        <v>7.391607567305388</v>
      </c>
      <c r="H175" s="15">
        <v>0.16272368467956178</v>
      </c>
      <c r="I175" s="15">
        <v>0.36357012869619248</v>
      </c>
      <c r="J175" s="15">
        <v>3.6267791031763721E-3</v>
      </c>
      <c r="K175" s="13">
        <v>2309.2600000000002</v>
      </c>
      <c r="L175" s="16">
        <v>35.342500000000001</v>
      </c>
      <c r="M175" s="13">
        <v>2159.9554320827929</v>
      </c>
      <c r="N175" s="16">
        <v>19.744243994561021</v>
      </c>
      <c r="O175" s="13">
        <v>1999.0740037692756</v>
      </c>
      <c r="P175" s="16">
        <v>17.179909739543273</v>
      </c>
    </row>
    <row r="176" spans="1:16" s="11" customFormat="1" ht="12.75" x14ac:dyDescent="0.2">
      <c r="A176" s="12" t="s">
        <v>156</v>
      </c>
      <c r="B176" s="13">
        <v>412.94035227694121</v>
      </c>
      <c r="C176" s="13">
        <v>791.12902586699943</v>
      </c>
      <c r="D176" s="14">
        <f t="shared" si="3"/>
        <v>0.52196334450553028</v>
      </c>
      <c r="E176" s="15">
        <v>5.0837399243009167E-2</v>
      </c>
      <c r="F176" s="15">
        <v>1.7670686659449566E-3</v>
      </c>
      <c r="G176" s="15">
        <v>0.24743654515804564</v>
      </c>
      <c r="H176" s="15">
        <v>9.0148603441770093E-3</v>
      </c>
      <c r="I176" s="15">
        <v>3.5040720581138829E-2</v>
      </c>
      <c r="J176" s="15">
        <v>4.0558019002486238E-4</v>
      </c>
      <c r="K176" s="13">
        <v>235.25</v>
      </c>
      <c r="L176" s="16">
        <v>74.06</v>
      </c>
      <c r="M176" s="13">
        <v>224.49173147694052</v>
      </c>
      <c r="N176" s="16">
        <v>7.3394651003056692</v>
      </c>
      <c r="O176" s="13">
        <v>222.01946494794996</v>
      </c>
      <c r="P176" s="16">
        <v>2.5288677108015141</v>
      </c>
    </row>
    <row r="177" spans="1:16" s="11" customFormat="1" ht="12.75" x14ac:dyDescent="0.2">
      <c r="A177" s="12" t="s">
        <v>157</v>
      </c>
      <c r="B177" s="13">
        <v>461.47534169901706</v>
      </c>
      <c r="C177" s="13">
        <v>622.48604812819735</v>
      </c>
      <c r="D177" s="14">
        <f t="shared" si="3"/>
        <v>0.74134246556475258</v>
      </c>
      <c r="E177" s="15">
        <v>4.9072784032958956E-2</v>
      </c>
      <c r="F177" s="15">
        <v>1.8528328773838039E-3</v>
      </c>
      <c r="G177" s="15">
        <v>0.23711880423736742</v>
      </c>
      <c r="H177" s="15">
        <v>8.6778841146090066E-3</v>
      </c>
      <c r="I177" s="15">
        <v>3.511300294813402E-2</v>
      </c>
      <c r="J177" s="15">
        <v>4.7456154867985592E-4</v>
      </c>
      <c r="K177" s="13">
        <v>105.645</v>
      </c>
      <c r="L177" s="16">
        <v>92.584999999999994</v>
      </c>
      <c r="M177" s="13">
        <v>216.05841603053022</v>
      </c>
      <c r="N177" s="16">
        <v>7.1240133456448484</v>
      </c>
      <c r="O177" s="13">
        <v>222.46963642131354</v>
      </c>
      <c r="P177" s="16">
        <v>2.9578863238771902</v>
      </c>
    </row>
    <row r="178" spans="1:16" s="11" customFormat="1" ht="12.75" x14ac:dyDescent="0.2">
      <c r="A178" s="12" t="s">
        <v>158</v>
      </c>
      <c r="B178" s="13">
        <v>178.83230440173813</v>
      </c>
      <c r="C178" s="13">
        <v>706.82489502024202</v>
      </c>
      <c r="D178" s="14">
        <f t="shared" si="3"/>
        <v>0.25300793118869525</v>
      </c>
      <c r="E178" s="15">
        <v>5.144180008794124E-2</v>
      </c>
      <c r="F178" s="15">
        <v>2.0404842309452546E-3</v>
      </c>
      <c r="G178" s="15">
        <v>0.25172194256647051</v>
      </c>
      <c r="H178" s="15">
        <v>1.0159882429753972E-2</v>
      </c>
      <c r="I178" s="15">
        <v>3.5517276227821339E-2</v>
      </c>
      <c r="J178" s="15">
        <v>5.1682721746404859E-4</v>
      </c>
      <c r="K178" s="13">
        <v>213.035</v>
      </c>
      <c r="L178" s="16">
        <v>91.652500000000003</v>
      </c>
      <c r="M178" s="13">
        <v>227.97396294895299</v>
      </c>
      <c r="N178" s="16">
        <v>8.2430425630948267</v>
      </c>
      <c r="O178" s="13">
        <v>224.98685358262694</v>
      </c>
      <c r="P178" s="16">
        <v>3.2197017461158155</v>
      </c>
    </row>
    <row r="179" spans="1:16" s="11" customFormat="1" ht="12.75" x14ac:dyDescent="0.2">
      <c r="A179" s="12" t="s">
        <v>159</v>
      </c>
      <c r="B179" s="13">
        <v>177.2253681435692</v>
      </c>
      <c r="C179" s="13">
        <v>497.42124958991167</v>
      </c>
      <c r="D179" s="14">
        <f t="shared" si="3"/>
        <v>0.35628829345284074</v>
      </c>
      <c r="E179" s="15">
        <v>6.0343368423388007E-2</v>
      </c>
      <c r="F179" s="15">
        <v>1.6338582553614546E-3</v>
      </c>
      <c r="G179" s="15">
        <v>0.86233544667713891</v>
      </c>
      <c r="H179" s="15">
        <v>3.2605627355894236E-2</v>
      </c>
      <c r="I179" s="15">
        <v>0.10200848846069331</v>
      </c>
      <c r="J179" s="15">
        <v>2.3798959323816002E-3</v>
      </c>
      <c r="K179" s="13">
        <v>564.85</v>
      </c>
      <c r="L179" s="16">
        <v>62.952500000000001</v>
      </c>
      <c r="M179" s="13">
        <v>631.39698085093426</v>
      </c>
      <c r="N179" s="16">
        <v>17.782433268424345</v>
      </c>
      <c r="O179" s="13">
        <v>626.16866061856683</v>
      </c>
      <c r="P179" s="16">
        <v>13.925772390212607</v>
      </c>
    </row>
    <row r="180" spans="1:16" s="11" customFormat="1" ht="12.75" x14ac:dyDescent="0.2">
      <c r="A180" s="12" t="s">
        <v>160</v>
      </c>
      <c r="B180" s="13">
        <v>192.18401523435838</v>
      </c>
      <c r="C180" s="13">
        <v>307.31847718296206</v>
      </c>
      <c r="D180" s="14">
        <f t="shared" si="3"/>
        <v>0.6253578274759628</v>
      </c>
      <c r="E180" s="15">
        <v>5.4151707210954032E-2</v>
      </c>
      <c r="F180" s="15">
        <v>2.0838256858856283E-3</v>
      </c>
      <c r="G180" s="15">
        <v>0.48660125361698958</v>
      </c>
      <c r="H180" s="15">
        <v>2.3653161532184611E-2</v>
      </c>
      <c r="I180" s="15">
        <v>6.4982340256581242E-2</v>
      </c>
      <c r="J180" s="15">
        <v>1.9411058366845483E-3</v>
      </c>
      <c r="K180" s="13">
        <v>375.98</v>
      </c>
      <c r="L180" s="16">
        <v>88.88</v>
      </c>
      <c r="M180" s="13">
        <v>402.59174146991228</v>
      </c>
      <c r="N180" s="16">
        <v>16.157975940057849</v>
      </c>
      <c r="O180" s="13">
        <v>405.85474362742195</v>
      </c>
      <c r="P180" s="16">
        <v>11.751696080014954</v>
      </c>
    </row>
    <row r="181" spans="1:16" s="11" customFormat="1" ht="12.75" x14ac:dyDescent="0.2">
      <c r="A181" s="12" t="s">
        <v>161</v>
      </c>
      <c r="B181" s="13">
        <v>293.58380751218135</v>
      </c>
      <c r="C181" s="13">
        <v>1365.7527542713381</v>
      </c>
      <c r="D181" s="14">
        <f t="shared" si="3"/>
        <v>0.21496116818656197</v>
      </c>
      <c r="E181" s="15">
        <v>5.1512808557412033E-2</v>
      </c>
      <c r="F181" s="15">
        <v>1.5445478961360417E-3</v>
      </c>
      <c r="G181" s="15">
        <v>0.25216269025057225</v>
      </c>
      <c r="H181" s="15">
        <v>7.9945637588838391E-3</v>
      </c>
      <c r="I181" s="15">
        <v>3.5265522701095703E-2</v>
      </c>
      <c r="J181" s="15">
        <v>4.5102197899787215E-4</v>
      </c>
      <c r="K181" s="13">
        <v>264.88</v>
      </c>
      <c r="L181" s="16">
        <v>100.91</v>
      </c>
      <c r="M181" s="13">
        <v>228.3314296852042</v>
      </c>
      <c r="N181" s="16">
        <v>6.4846784413299474</v>
      </c>
      <c r="O181" s="13">
        <v>223.4194197465761</v>
      </c>
      <c r="P181" s="16">
        <v>2.811023812669657</v>
      </c>
    </row>
    <row r="182" spans="1:16" s="11" customFormat="1" ht="12.75" x14ac:dyDescent="0.2">
      <c r="A182" s="12" t="s">
        <v>162</v>
      </c>
      <c r="B182" s="13">
        <v>163.38873865702146</v>
      </c>
      <c r="C182" s="13">
        <v>357.56208103967674</v>
      </c>
      <c r="D182" s="14">
        <f t="shared" si="3"/>
        <v>0.45695208558452005</v>
      </c>
      <c r="E182" s="15">
        <v>0.17464111747121855</v>
      </c>
      <c r="F182" s="15">
        <v>5.1672366215713009E-3</v>
      </c>
      <c r="G182" s="15">
        <v>11.215351161888155</v>
      </c>
      <c r="H182" s="15">
        <v>0.36316733448027283</v>
      </c>
      <c r="I182" s="15">
        <v>0.46272008820330407</v>
      </c>
      <c r="J182" s="15">
        <v>6.773981832850425E-3</v>
      </c>
      <c r="K182" s="13">
        <v>2602.7750000000001</v>
      </c>
      <c r="L182" s="16">
        <v>48.6099999999999</v>
      </c>
      <c r="M182" s="13">
        <v>2541.1925193799948</v>
      </c>
      <c r="N182" s="16">
        <v>30.237166232768239</v>
      </c>
      <c r="O182" s="13">
        <v>2451.5569796107734</v>
      </c>
      <c r="P182" s="16">
        <v>29.883233201814825</v>
      </c>
    </row>
    <row r="183" spans="1:16" s="11" customFormat="1" ht="12.75" x14ac:dyDescent="0.2">
      <c r="A183" s="12" t="s">
        <v>163</v>
      </c>
      <c r="B183" s="13">
        <v>100.28286704923384</v>
      </c>
      <c r="C183" s="13">
        <v>541.96010878416939</v>
      </c>
      <c r="D183" s="14">
        <f t="shared" si="3"/>
        <v>0.18503735869824059</v>
      </c>
      <c r="E183" s="15">
        <v>5.2060813085383961E-2</v>
      </c>
      <c r="F183" s="15">
        <v>2.2985260930698448E-3</v>
      </c>
      <c r="G183" s="15">
        <v>0.25760527675404515</v>
      </c>
      <c r="H183" s="15">
        <v>1.1644002531342278E-2</v>
      </c>
      <c r="I183" s="15">
        <v>3.5613144456887964E-2</v>
      </c>
      <c r="J183" s="15">
        <v>7.6590113837453453E-4</v>
      </c>
      <c r="K183" s="13">
        <v>287.10000000000002</v>
      </c>
      <c r="L183" s="16">
        <v>99.984999999999999</v>
      </c>
      <c r="M183" s="13">
        <v>232.735278038497</v>
      </c>
      <c r="N183" s="16">
        <v>9.4026306587712174</v>
      </c>
      <c r="O183" s="13">
        <v>225.5836352297294</v>
      </c>
      <c r="P183" s="16">
        <v>4.7690852484112289</v>
      </c>
    </row>
    <row r="184" spans="1:16" s="11" customFormat="1" ht="12.75" x14ac:dyDescent="0.2">
      <c r="A184" s="12" t="s">
        <v>164</v>
      </c>
      <c r="B184" s="13">
        <v>267.72382215447544</v>
      </c>
      <c r="C184" s="13">
        <v>382.32593060222496</v>
      </c>
      <c r="D184" s="14">
        <f t="shared" si="3"/>
        <v>0.70025023344026727</v>
      </c>
      <c r="E184" s="15">
        <v>7.4671525149336712E-2</v>
      </c>
      <c r="F184" s="15">
        <v>2.1603873649589009E-3</v>
      </c>
      <c r="G184" s="15">
        <v>1.9337233523960446</v>
      </c>
      <c r="H184" s="15">
        <v>5.5027623781579105E-2</v>
      </c>
      <c r="I184" s="15">
        <v>0.18677410196093525</v>
      </c>
      <c r="J184" s="15">
        <v>2.0309084267653679E-3</v>
      </c>
      <c r="K184" s="13">
        <v>1061.115</v>
      </c>
      <c r="L184" s="16">
        <v>55.560000000000059</v>
      </c>
      <c r="M184" s="13">
        <v>1092.8287404392761</v>
      </c>
      <c r="N184" s="16">
        <v>19.059954241256786</v>
      </c>
      <c r="O184" s="13">
        <v>1103.876147997355</v>
      </c>
      <c r="P184" s="16">
        <v>11.047743455140271</v>
      </c>
    </row>
    <row r="185" spans="1:16" s="11" customFormat="1" ht="12.75" x14ac:dyDescent="0.2">
      <c r="A185" s="12" t="s">
        <v>165</v>
      </c>
      <c r="B185" s="13">
        <v>131.4326388088657</v>
      </c>
      <c r="C185" s="13">
        <v>634.18334844662638</v>
      </c>
      <c r="D185" s="14">
        <f t="shared" si="3"/>
        <v>0.20724706684714733</v>
      </c>
      <c r="E185" s="15">
        <v>5.0567853694349622E-2</v>
      </c>
      <c r="F185" s="15">
        <v>2.4741889475656848E-3</v>
      </c>
      <c r="G185" s="15">
        <v>0.24864971280899412</v>
      </c>
      <c r="H185" s="15">
        <v>1.2878191390898344E-2</v>
      </c>
      <c r="I185" s="15">
        <v>3.5251978961230862E-2</v>
      </c>
      <c r="J185" s="15">
        <v>4.8646790355855678E-4</v>
      </c>
      <c r="K185" s="13">
        <v>220.44</v>
      </c>
      <c r="L185" s="16">
        <v>125.91</v>
      </c>
      <c r="M185" s="13">
        <v>225.47874061302022</v>
      </c>
      <c r="N185" s="16">
        <v>10.47347273887315</v>
      </c>
      <c r="O185" s="13">
        <v>223.33508473692373</v>
      </c>
      <c r="P185" s="16">
        <v>3.0315884855404915</v>
      </c>
    </row>
    <row r="186" spans="1:16" s="11" customFormat="1" ht="12.75" x14ac:dyDescent="0.2">
      <c r="A186" s="12" t="s">
        <v>166</v>
      </c>
      <c r="B186" s="13">
        <v>194.17166578167547</v>
      </c>
      <c r="C186" s="13">
        <v>307.31450041915178</v>
      </c>
      <c r="D186" s="14">
        <f t="shared" si="3"/>
        <v>0.63183372576575869</v>
      </c>
      <c r="E186" s="15">
        <v>5.1603742813964321E-2</v>
      </c>
      <c r="F186" s="15">
        <v>4.0312681569066207E-3</v>
      </c>
      <c r="G186" s="15">
        <v>0.28749343850525699</v>
      </c>
      <c r="H186" s="15">
        <v>2.092680800488457E-2</v>
      </c>
      <c r="I186" s="15">
        <v>4.0807094289783463E-2</v>
      </c>
      <c r="J186" s="15">
        <v>8.4468505565428269E-4</v>
      </c>
      <c r="K186" s="13">
        <v>333.39</v>
      </c>
      <c r="L186" s="16">
        <v>177.75</v>
      </c>
      <c r="M186" s="13">
        <v>256.58451260209313</v>
      </c>
      <c r="N186" s="16">
        <v>16.50487137433139</v>
      </c>
      <c r="O186" s="13">
        <v>257.83377522765545</v>
      </c>
      <c r="P186" s="16">
        <v>5.2335516026622795</v>
      </c>
    </row>
    <row r="187" spans="1:16" s="11" customFormat="1" ht="12.75" x14ac:dyDescent="0.2">
      <c r="A187" s="11" t="s">
        <v>745</v>
      </c>
    </row>
    <row r="188" spans="1:16" x14ac:dyDescent="0.25">
      <c r="A188" s="1" t="s">
        <v>191</v>
      </c>
      <c r="B188" s="2">
        <v>382.51036189273441</v>
      </c>
      <c r="C188" s="2">
        <v>909.34943909712706</v>
      </c>
      <c r="D188" s="14">
        <f t="shared" si="3"/>
        <v>0.42064177470931358</v>
      </c>
      <c r="E188" s="4">
        <v>5.0485811552540096E-2</v>
      </c>
      <c r="F188" s="4">
        <v>1.8412554022110518E-3</v>
      </c>
      <c r="G188" s="4">
        <v>0.24627771059229792</v>
      </c>
      <c r="H188" s="4">
        <v>8.8719457179086119E-3</v>
      </c>
      <c r="I188" s="4">
        <v>3.5190915095928421E-2</v>
      </c>
      <c r="J188" s="4">
        <v>4.5998510262154776E-4</v>
      </c>
      <c r="K188" s="2">
        <v>216.74</v>
      </c>
      <c r="L188" s="5">
        <v>83.32</v>
      </c>
      <c r="M188" s="2">
        <v>223.54802987875271</v>
      </c>
      <c r="N188" s="5">
        <v>7.2298614756239736</v>
      </c>
      <c r="O188" s="2">
        <v>222.95483472515627</v>
      </c>
      <c r="P188" s="5">
        <v>2.8669808625707693</v>
      </c>
    </row>
    <row r="189" spans="1:16" x14ac:dyDescent="0.25">
      <c r="A189" s="1" t="s">
        <v>192</v>
      </c>
      <c r="B189" s="2">
        <v>481.25954706402416</v>
      </c>
      <c r="C189" s="2">
        <v>4085.8150886455142</v>
      </c>
      <c r="D189" s="14">
        <f t="shared" si="3"/>
        <v>0.1177878921641474</v>
      </c>
      <c r="E189" s="4">
        <v>5.1225889025843734E-2</v>
      </c>
      <c r="F189" s="4">
        <v>1.4187793428907757E-3</v>
      </c>
      <c r="G189" s="4">
        <v>0.25136698415445141</v>
      </c>
      <c r="H189" s="4">
        <v>7.4639018542612496E-3</v>
      </c>
      <c r="I189" s="4">
        <v>3.5280452773777109E-2</v>
      </c>
      <c r="J189" s="4">
        <v>4.9192819632624171E-4</v>
      </c>
      <c r="K189" s="2">
        <v>250.065</v>
      </c>
      <c r="L189" s="5">
        <v>67.58</v>
      </c>
      <c r="M189" s="2">
        <v>227.68598376072399</v>
      </c>
      <c r="N189" s="5">
        <v>6.0583311056212317</v>
      </c>
      <c r="O189" s="2">
        <v>223.51238598197062</v>
      </c>
      <c r="P189" s="5">
        <v>3.0654821703865447</v>
      </c>
    </row>
    <row r="190" spans="1:16" x14ac:dyDescent="0.25">
      <c r="A190" s="1" t="s">
        <v>193</v>
      </c>
      <c r="B190" s="2">
        <v>425.45067713524952</v>
      </c>
      <c r="C190" s="2">
        <v>1128.9106444970673</v>
      </c>
      <c r="D190" s="14">
        <f t="shared" si="3"/>
        <v>0.37686833693094368</v>
      </c>
      <c r="E190" s="4">
        <v>5.0203637747836011E-2</v>
      </c>
      <c r="F190" s="4">
        <v>1.9867790751268875E-3</v>
      </c>
      <c r="G190" s="4">
        <v>0.24287701238812023</v>
      </c>
      <c r="H190" s="4">
        <v>9.6239252230195284E-3</v>
      </c>
      <c r="I190" s="4">
        <v>3.4806821090836604E-2</v>
      </c>
      <c r="J190" s="4">
        <v>4.2246911938594847E-4</v>
      </c>
      <c r="K190" s="2">
        <v>211.185</v>
      </c>
      <c r="L190" s="5">
        <v>92.577500000000001</v>
      </c>
      <c r="M190" s="2">
        <v>220.77358324250568</v>
      </c>
      <c r="N190" s="5">
        <v>7.8638125059698156</v>
      </c>
      <c r="O190" s="2">
        <v>220.56253349040631</v>
      </c>
      <c r="P190" s="5">
        <v>2.6344997911007528</v>
      </c>
    </row>
    <row r="191" spans="1:16" x14ac:dyDescent="0.25">
      <c r="A191" s="1" t="s">
        <v>194</v>
      </c>
      <c r="B191" s="2">
        <v>236.63330805241526</v>
      </c>
      <c r="C191" s="2">
        <v>1042.7908674709599</v>
      </c>
      <c r="D191" s="14">
        <f t="shared" si="3"/>
        <v>0.22692307291328012</v>
      </c>
      <c r="E191" s="4">
        <v>4.9654645403977349E-2</v>
      </c>
      <c r="F191" s="4">
        <v>1.8182450268940857E-3</v>
      </c>
      <c r="G191" s="4">
        <v>0.24125651652283867</v>
      </c>
      <c r="H191" s="4">
        <v>8.8283651788051282E-3</v>
      </c>
      <c r="I191" s="4">
        <v>3.5050121203510948E-2</v>
      </c>
      <c r="J191" s="4">
        <v>4.5012063345074372E-4</v>
      </c>
      <c r="K191" s="2">
        <v>188.97</v>
      </c>
      <c r="L191" s="5">
        <v>80.542500000000004</v>
      </c>
      <c r="M191" s="2">
        <v>219.44883619994062</v>
      </c>
      <c r="N191" s="5">
        <v>7.2233947922448918</v>
      </c>
      <c r="O191" s="2">
        <v>222.07801339824863</v>
      </c>
      <c r="P191" s="5">
        <v>2.8059681732099695</v>
      </c>
    </row>
    <row r="192" spans="1:16" x14ac:dyDescent="0.25">
      <c r="A192" s="1" t="s">
        <v>195</v>
      </c>
      <c r="B192" s="2">
        <v>292.98123544197898</v>
      </c>
      <c r="C192" s="2">
        <v>1143.1152717228138</v>
      </c>
      <c r="D192" s="14">
        <f t="shared" si="3"/>
        <v>0.25630069223064494</v>
      </c>
      <c r="E192" s="4">
        <v>5.1388844745200432E-2</v>
      </c>
      <c r="F192" s="4">
        <v>2.5451383888836095E-3</v>
      </c>
      <c r="G192" s="4">
        <v>0.24771828627307205</v>
      </c>
      <c r="H192" s="4">
        <v>1.177056731123188E-2</v>
      </c>
      <c r="I192" s="4">
        <v>3.4819290608108788E-2</v>
      </c>
      <c r="J192" s="4">
        <v>4.2331860730567569E-4</v>
      </c>
      <c r="K192" s="2">
        <v>257.47000000000003</v>
      </c>
      <c r="L192" s="5">
        <v>114.7975</v>
      </c>
      <c r="M192" s="2">
        <v>224.72103600843948</v>
      </c>
      <c r="N192" s="5">
        <v>9.5800113223885397</v>
      </c>
      <c r="O192" s="2">
        <v>220.64021290557685</v>
      </c>
      <c r="P192" s="5">
        <v>2.639756494387369</v>
      </c>
    </row>
    <row r="193" spans="1:16" x14ac:dyDescent="0.25">
      <c r="A193" s="1" t="s">
        <v>196</v>
      </c>
      <c r="B193" s="2">
        <v>224.90137408930508</v>
      </c>
      <c r="C193" s="2">
        <v>893.09418946034486</v>
      </c>
      <c r="D193" s="14">
        <f t="shared" si="3"/>
        <v>0.2518226820232729</v>
      </c>
      <c r="E193" s="4">
        <v>4.9630919150372661E-2</v>
      </c>
      <c r="F193" s="4">
        <v>1.5709521524386063E-3</v>
      </c>
      <c r="G193" s="4">
        <v>0.24212815026321446</v>
      </c>
      <c r="H193" s="4">
        <v>7.5746538168620283E-3</v>
      </c>
      <c r="I193" s="4">
        <v>3.5143626703548397E-2</v>
      </c>
      <c r="J193" s="4">
        <v>3.4709202854371157E-4</v>
      </c>
      <c r="K193" s="2">
        <v>176.01</v>
      </c>
      <c r="L193" s="5">
        <v>74.0625</v>
      </c>
      <c r="M193" s="2">
        <v>220.1616071023341</v>
      </c>
      <c r="N193" s="5">
        <v>6.1937432675236623</v>
      </c>
      <c r="O193" s="2">
        <v>222.6603503728096</v>
      </c>
      <c r="P193" s="5">
        <v>2.1648763339209784</v>
      </c>
    </row>
    <row r="194" spans="1:16" x14ac:dyDescent="0.25">
      <c r="A194" s="1" t="s">
        <v>197</v>
      </c>
      <c r="B194" s="2">
        <v>447.17505278912944</v>
      </c>
      <c r="C194" s="2">
        <v>1479.1560273937394</v>
      </c>
      <c r="D194" s="14">
        <f t="shared" si="3"/>
        <v>0.30231770314119477</v>
      </c>
      <c r="E194" s="4">
        <v>5.2193429927129192E-2</v>
      </c>
      <c r="F194" s="4">
        <v>1.4398640899245872E-3</v>
      </c>
      <c r="G194" s="4">
        <v>0.25638868930072883</v>
      </c>
      <c r="H194" s="4">
        <v>8.3414595859069348E-3</v>
      </c>
      <c r="I194" s="4">
        <v>3.5225125996601526E-2</v>
      </c>
      <c r="J194" s="4">
        <v>5.7005489429919813E-4</v>
      </c>
      <c r="K194" s="2">
        <v>294.505</v>
      </c>
      <c r="L194" s="5">
        <v>69.4375</v>
      </c>
      <c r="M194" s="2">
        <v>231.75253711229624</v>
      </c>
      <c r="N194" s="5">
        <v>6.7432083104534044</v>
      </c>
      <c r="O194" s="2">
        <v>223.16787174856054</v>
      </c>
      <c r="P194" s="5">
        <v>3.5518139096051051</v>
      </c>
    </row>
    <row r="195" spans="1:16" x14ac:dyDescent="0.25">
      <c r="A195" s="1" t="s">
        <v>198</v>
      </c>
      <c r="B195" s="2">
        <v>235.42766953544412</v>
      </c>
      <c r="C195" s="2">
        <v>1095.8729903466285</v>
      </c>
      <c r="D195" s="14">
        <f t="shared" si="3"/>
        <v>0.21483116347358605</v>
      </c>
      <c r="E195" s="4">
        <v>5.2768600247348758E-2</v>
      </c>
      <c r="F195" s="4">
        <v>1.5674256800530572E-3</v>
      </c>
      <c r="G195" s="4">
        <v>0.25469282117289854</v>
      </c>
      <c r="H195" s="4">
        <v>7.4988631435582483E-3</v>
      </c>
      <c r="I195" s="4">
        <v>3.4896167678260488E-2</v>
      </c>
      <c r="J195" s="4">
        <v>4.7869612692216296E-4</v>
      </c>
      <c r="K195" s="2">
        <v>320.43</v>
      </c>
      <c r="L195" s="5">
        <v>66.66</v>
      </c>
      <c r="M195" s="2">
        <v>230.38105154946498</v>
      </c>
      <c r="N195" s="5">
        <v>6.0706135112215289</v>
      </c>
      <c r="O195" s="2">
        <v>221.11910137649983</v>
      </c>
      <c r="P195" s="5">
        <v>2.9842091928043026</v>
      </c>
    </row>
    <row r="196" spans="1:16" x14ac:dyDescent="0.25">
      <c r="A196" s="1" t="s">
        <v>199</v>
      </c>
      <c r="B196" s="2">
        <v>320.17920309796398</v>
      </c>
      <c r="C196" s="2">
        <v>6764.9949814947695</v>
      </c>
      <c r="D196" s="14">
        <f t="shared" si="3"/>
        <v>4.7328816055857342E-2</v>
      </c>
      <c r="E196" s="4">
        <v>5.0780203700307912E-2</v>
      </c>
      <c r="F196" s="4">
        <v>1.5749286627258171E-3</v>
      </c>
      <c r="G196" s="4">
        <v>0.24485845599077768</v>
      </c>
      <c r="H196" s="4">
        <v>7.6218995713344005E-3</v>
      </c>
      <c r="I196" s="4">
        <v>3.4664770024247497E-2</v>
      </c>
      <c r="J196" s="4">
        <v>4.0748208639084757E-4</v>
      </c>
      <c r="K196" s="2">
        <v>231.55</v>
      </c>
      <c r="L196" s="5">
        <v>67.58</v>
      </c>
      <c r="M196" s="2">
        <v>222.3910580151595</v>
      </c>
      <c r="N196" s="5">
        <v>6.2187286702885354</v>
      </c>
      <c r="O196" s="2">
        <v>219.67755394720962</v>
      </c>
      <c r="P196" s="5">
        <v>2.5415615766852619</v>
      </c>
    </row>
    <row r="197" spans="1:16" x14ac:dyDescent="0.25">
      <c r="A197" s="1" t="s">
        <v>200</v>
      </c>
      <c r="B197" s="2">
        <v>380.28086931050154</v>
      </c>
      <c r="C197" s="2">
        <v>331.0008743563771</v>
      </c>
      <c r="D197" s="14">
        <f t="shared" si="3"/>
        <v>1.1488817667021218</v>
      </c>
      <c r="E197" s="4">
        <v>0.15528245191878706</v>
      </c>
      <c r="F197" s="4">
        <v>3.5370320726369974E-3</v>
      </c>
      <c r="G197" s="4">
        <v>8.885568925349121</v>
      </c>
      <c r="H197" s="4">
        <v>0.23460521844143908</v>
      </c>
      <c r="I197" s="4">
        <v>0.41136790505785348</v>
      </c>
      <c r="J197" s="4">
        <v>6.9009074626207294E-3</v>
      </c>
      <c r="K197" s="2">
        <v>2404.63</v>
      </c>
      <c r="L197" s="5">
        <v>38.5775000000001</v>
      </c>
      <c r="M197" s="2">
        <v>2326.319753644741</v>
      </c>
      <c r="N197" s="5">
        <v>24.149030017845263</v>
      </c>
      <c r="O197" s="2">
        <v>2221.1724708089591</v>
      </c>
      <c r="P197" s="5">
        <v>31.542665091387708</v>
      </c>
    </row>
    <row r="198" spans="1:16" x14ac:dyDescent="0.25">
      <c r="A198" s="1" t="s">
        <v>201</v>
      </c>
      <c r="B198" s="2">
        <v>277.90754849753694</v>
      </c>
      <c r="C198" s="2">
        <v>641.37096703739508</v>
      </c>
      <c r="D198" s="14">
        <f t="shared" si="3"/>
        <v>0.43330235196214228</v>
      </c>
      <c r="E198" s="4">
        <v>4.9791713959980693E-2</v>
      </c>
      <c r="F198" s="4">
        <v>2.0411653369542247E-3</v>
      </c>
      <c r="G198" s="4">
        <v>0.24110705395591731</v>
      </c>
      <c r="H198" s="4">
        <v>9.8940673993532964E-3</v>
      </c>
      <c r="I198" s="4">
        <v>3.4996745745200855E-2</v>
      </c>
      <c r="J198" s="4">
        <v>4.5014290033571495E-4</v>
      </c>
      <c r="K198" s="2">
        <v>187.12</v>
      </c>
      <c r="L198" s="5">
        <v>96.28</v>
      </c>
      <c r="M198" s="2">
        <v>219.32656421727341</v>
      </c>
      <c r="N198" s="5">
        <v>8.0959764288380445</v>
      </c>
      <c r="O198" s="2">
        <v>221.74557617955878</v>
      </c>
      <c r="P198" s="5">
        <v>2.8062435100573642</v>
      </c>
    </row>
    <row r="199" spans="1:16" x14ac:dyDescent="0.25">
      <c r="A199" s="1" t="s">
        <v>202</v>
      </c>
      <c r="B199" s="2">
        <v>415.07781412160341</v>
      </c>
      <c r="C199" s="2">
        <v>7899.526438156051</v>
      </c>
      <c r="D199" s="14">
        <f t="shared" si="3"/>
        <v>5.2544645222871493E-2</v>
      </c>
      <c r="E199" s="4">
        <v>5.0980659854984046E-2</v>
      </c>
      <c r="F199" s="4">
        <v>1.3062469194935454E-3</v>
      </c>
      <c r="G199" s="4">
        <v>0.24436322120434295</v>
      </c>
      <c r="H199" s="4">
        <v>6.3468926358931895E-3</v>
      </c>
      <c r="I199" s="4">
        <v>3.4503119124761367E-2</v>
      </c>
      <c r="J199" s="4">
        <v>4.4755421510482243E-4</v>
      </c>
      <c r="K199" s="2">
        <v>238.95500000000001</v>
      </c>
      <c r="L199" s="5">
        <v>54.62</v>
      </c>
      <c r="M199" s="2">
        <v>221.98703372052114</v>
      </c>
      <c r="N199" s="5">
        <v>5.1811753859759015</v>
      </c>
      <c r="O199" s="2">
        <v>218.67031943658012</v>
      </c>
      <c r="P199" s="5">
        <v>2.7913929675000597</v>
      </c>
    </row>
    <row r="200" spans="1:16" x14ac:dyDescent="0.25">
      <c r="A200" s="1" t="s">
        <v>203</v>
      </c>
      <c r="B200" s="2">
        <v>223.80420092491684</v>
      </c>
      <c r="C200" s="2">
        <v>1154.8549488465951</v>
      </c>
      <c r="D200" s="14">
        <f t="shared" si="3"/>
        <v>0.1937942086566283</v>
      </c>
      <c r="E200" s="4">
        <v>4.8620472850545396E-2</v>
      </c>
      <c r="F200" s="4">
        <v>1.6940098006000394E-3</v>
      </c>
      <c r="G200" s="4">
        <v>0.23730787237284687</v>
      </c>
      <c r="H200" s="4">
        <v>8.5273388473758854E-3</v>
      </c>
      <c r="I200" s="4">
        <v>3.5148318770322061E-2</v>
      </c>
      <c r="J200" s="4">
        <v>4.0880050275565852E-4</v>
      </c>
      <c r="K200" s="2">
        <v>127.86499999999999</v>
      </c>
      <c r="L200" s="5">
        <v>76.84</v>
      </c>
      <c r="M200" s="2">
        <v>216.21358456541932</v>
      </c>
      <c r="N200" s="5">
        <v>6.9994108665081294</v>
      </c>
      <c r="O200" s="2">
        <v>222.68957041190609</v>
      </c>
      <c r="P200" s="5">
        <v>2.5486546944584139</v>
      </c>
    </row>
    <row r="201" spans="1:16" x14ac:dyDescent="0.25">
      <c r="A201" s="1" t="s">
        <v>204</v>
      </c>
      <c r="B201" s="2">
        <v>681.7328422747014</v>
      </c>
      <c r="C201" s="2">
        <v>676.66204326004299</v>
      </c>
      <c r="D201" s="14">
        <f t="shared" si="3"/>
        <v>1.0074938428498637</v>
      </c>
      <c r="E201" s="4">
        <v>5.1220320197685437E-2</v>
      </c>
      <c r="F201" s="4">
        <v>2.1023542727650981E-3</v>
      </c>
      <c r="G201" s="4">
        <v>0.24688539978370988</v>
      </c>
      <c r="H201" s="4">
        <v>1.0290264508575682E-2</v>
      </c>
      <c r="I201" s="4">
        <v>3.4675437284684883E-2</v>
      </c>
      <c r="J201" s="4">
        <v>4.0719364167807957E-4</v>
      </c>
      <c r="K201" s="2">
        <v>250.065</v>
      </c>
      <c r="L201" s="5">
        <v>94.43</v>
      </c>
      <c r="M201" s="2">
        <v>224.04301339287466</v>
      </c>
      <c r="N201" s="5">
        <v>8.3811125508920323</v>
      </c>
      <c r="O201" s="2">
        <v>219.74401530404762</v>
      </c>
      <c r="P201" s="5">
        <v>2.5397419492016273</v>
      </c>
    </row>
    <row r="202" spans="1:16" x14ac:dyDescent="0.25">
      <c r="A202" s="1" t="s">
        <v>205</v>
      </c>
      <c r="B202" s="2">
        <v>121.56267784062123</v>
      </c>
      <c r="C202" s="2">
        <v>1152.3876987031365</v>
      </c>
      <c r="D202" s="14">
        <f t="shared" si="3"/>
        <v>0.10548765660846982</v>
      </c>
      <c r="E202" s="4">
        <v>5.3482680721121729E-2</v>
      </c>
      <c r="F202" s="4">
        <v>1.2024292176859811E-3</v>
      </c>
      <c r="G202" s="4">
        <v>0.30556564222463389</v>
      </c>
      <c r="H202" s="4">
        <v>8.5076427747597921E-3</v>
      </c>
      <c r="I202" s="4">
        <v>4.1158033222632617E-2</v>
      </c>
      <c r="J202" s="4">
        <v>7.7887058622592997E-4</v>
      </c>
      <c r="K202" s="2">
        <v>350.05500000000001</v>
      </c>
      <c r="L202" s="5">
        <v>49.994999999999997</v>
      </c>
      <c r="M202" s="2">
        <v>270.73807095841772</v>
      </c>
      <c r="N202" s="5">
        <v>6.6192454860841918</v>
      </c>
      <c r="O202" s="2">
        <v>260.00700829991405</v>
      </c>
      <c r="P202" s="5">
        <v>4.824483709792017</v>
      </c>
    </row>
    <row r="203" spans="1:16" x14ac:dyDescent="0.25">
      <c r="A203" s="1" t="s">
        <v>206</v>
      </c>
      <c r="B203" s="2">
        <v>303.05772302487406</v>
      </c>
      <c r="C203" s="2">
        <v>738.63422755050942</v>
      </c>
      <c r="D203" s="14">
        <f t="shared" si="3"/>
        <v>0.41029471925487004</v>
      </c>
      <c r="E203" s="4">
        <v>4.762060724641777E-2</v>
      </c>
      <c r="F203" s="4">
        <v>1.4348147603991974E-3</v>
      </c>
      <c r="G203" s="4">
        <v>0.23504345862409232</v>
      </c>
      <c r="H203" s="4">
        <v>7.4643653366566398E-3</v>
      </c>
      <c r="I203" s="4">
        <v>3.5520682468123461E-2</v>
      </c>
      <c r="J203" s="4">
        <v>4.4196402284606151E-4</v>
      </c>
      <c r="K203" s="3">
        <v>79.72</v>
      </c>
      <c r="L203" s="5">
        <v>72.215000000000003</v>
      </c>
      <c r="M203" s="2">
        <v>214.35361591117609</v>
      </c>
      <c r="N203" s="5">
        <v>6.1385108598635743</v>
      </c>
      <c r="O203" s="2">
        <v>225.00805844340701</v>
      </c>
      <c r="P203" s="5">
        <v>2.7540348119322138</v>
      </c>
    </row>
    <row r="204" spans="1:16" x14ac:dyDescent="0.25">
      <c r="A204" s="1" t="s">
        <v>207</v>
      </c>
      <c r="B204" s="2">
        <v>196.44921380694487</v>
      </c>
      <c r="C204" s="2">
        <v>615.43967931707039</v>
      </c>
      <c r="D204" s="14">
        <f t="shared" si="3"/>
        <v>0.31920141064829777</v>
      </c>
      <c r="E204" s="4">
        <v>5.0009261948594744E-2</v>
      </c>
      <c r="F204" s="4">
        <v>2.2240684872358385E-3</v>
      </c>
      <c r="G204" s="4">
        <v>0.24333848605277947</v>
      </c>
      <c r="H204" s="4">
        <v>1.0683126013829855E-2</v>
      </c>
      <c r="I204" s="4">
        <v>3.5097385520776937E-2</v>
      </c>
      <c r="J204" s="4">
        <v>4.0794539315366799E-4</v>
      </c>
      <c r="K204" s="2">
        <v>194.52500000000001</v>
      </c>
      <c r="L204" s="5">
        <v>103.6875</v>
      </c>
      <c r="M204" s="2">
        <v>221.15051962979322</v>
      </c>
      <c r="N204" s="5">
        <v>8.7257625760573081</v>
      </c>
      <c r="O204" s="2">
        <v>222.37237441763924</v>
      </c>
      <c r="P204" s="5">
        <v>2.5434521952192104</v>
      </c>
    </row>
    <row r="205" spans="1:16" x14ac:dyDescent="0.25">
      <c r="A205" s="1" t="s">
        <v>208</v>
      </c>
      <c r="B205" s="2">
        <v>351.14381619080967</v>
      </c>
      <c r="C205" s="2">
        <v>875.5644333394672</v>
      </c>
      <c r="D205" s="14">
        <f t="shared" si="3"/>
        <v>0.40104851547192399</v>
      </c>
      <c r="E205" s="4">
        <v>4.9626365077589212E-2</v>
      </c>
      <c r="F205" s="4">
        <v>1.8477543563985811E-3</v>
      </c>
      <c r="G205" s="4">
        <v>0.24329799040043881</v>
      </c>
      <c r="H205" s="4">
        <v>9.1173415492898247E-3</v>
      </c>
      <c r="I205" s="4">
        <v>3.5388683831912467E-2</v>
      </c>
      <c r="J205" s="4">
        <v>4.1282594604193898E-4</v>
      </c>
      <c r="K205" s="2">
        <v>176.01</v>
      </c>
      <c r="L205" s="5">
        <v>87.022499999999994</v>
      </c>
      <c r="M205" s="2">
        <v>221.11744796892907</v>
      </c>
      <c r="N205" s="5">
        <v>7.4475157811176125</v>
      </c>
      <c r="O205" s="2">
        <v>224.18627657743997</v>
      </c>
      <c r="P205" s="5">
        <v>2.5731373244293527</v>
      </c>
    </row>
    <row r="206" spans="1:16" x14ac:dyDescent="0.25">
      <c r="A206" s="1" t="s">
        <v>209</v>
      </c>
      <c r="B206" s="2">
        <v>293.59054924268651</v>
      </c>
      <c r="C206" s="2">
        <v>1394.0059676725243</v>
      </c>
      <c r="D206" s="14">
        <f t="shared" si="3"/>
        <v>0.21060924849043108</v>
      </c>
      <c r="E206" s="4">
        <v>5.0639264331855068E-2</v>
      </c>
      <c r="F206" s="4">
        <v>1.5521361381700264E-3</v>
      </c>
      <c r="G206" s="4">
        <v>0.24583174445970052</v>
      </c>
      <c r="H206" s="4">
        <v>7.5688713027990545E-3</v>
      </c>
      <c r="I206" s="4">
        <v>3.5183867218307241E-2</v>
      </c>
      <c r="J206" s="4">
        <v>4.9359784158454145E-4</v>
      </c>
      <c r="K206" s="2">
        <v>233.4</v>
      </c>
      <c r="L206" s="5">
        <v>70.357500000000002</v>
      </c>
      <c r="M206" s="2">
        <v>223.18462171681847</v>
      </c>
      <c r="N206" s="5">
        <v>6.1706800656399849</v>
      </c>
      <c r="O206" s="2">
        <v>222.91094553307516</v>
      </c>
      <c r="P206" s="5">
        <v>3.0761443896418235</v>
      </c>
    </row>
    <row r="207" spans="1:16" x14ac:dyDescent="0.25">
      <c r="A207" s="1" t="s">
        <v>210</v>
      </c>
      <c r="B207" s="2">
        <v>209.84582884877221</v>
      </c>
      <c r="C207" s="2">
        <v>661.57313331140722</v>
      </c>
      <c r="D207" s="14">
        <f t="shared" si="3"/>
        <v>0.31719218674800126</v>
      </c>
      <c r="E207" s="4">
        <v>5.0013235547849873E-2</v>
      </c>
      <c r="F207" s="4">
        <v>1.7976273389008449E-3</v>
      </c>
      <c r="G207" s="4">
        <v>0.24448241894824491</v>
      </c>
      <c r="H207" s="4">
        <v>8.6629881080109994E-3</v>
      </c>
      <c r="I207" s="4">
        <v>3.5292710222431654E-2</v>
      </c>
      <c r="J207" s="4">
        <v>3.8051099014481209E-4</v>
      </c>
      <c r="K207" s="2">
        <v>194.52500000000001</v>
      </c>
      <c r="L207" s="5">
        <v>83.32</v>
      </c>
      <c r="M207" s="2">
        <v>222.08429276084442</v>
      </c>
      <c r="N207" s="5">
        <v>7.069813662011839</v>
      </c>
      <c r="O207" s="2">
        <v>223.58870938097536</v>
      </c>
      <c r="P207" s="5">
        <v>2.372386351378684</v>
      </c>
    </row>
    <row r="208" spans="1:16" x14ac:dyDescent="0.25">
      <c r="A208" s="1" t="s">
        <v>211</v>
      </c>
      <c r="B208" s="2">
        <v>180.19692916879103</v>
      </c>
      <c r="C208" s="2">
        <v>594.17796064707125</v>
      </c>
      <c r="D208" s="14">
        <f t="shared" si="3"/>
        <v>0.303270974528495</v>
      </c>
      <c r="E208" s="4">
        <v>4.8480518877241328E-2</v>
      </c>
      <c r="F208" s="4">
        <v>1.5469547948562599E-3</v>
      </c>
      <c r="G208" s="4">
        <v>0.23580581178224067</v>
      </c>
      <c r="H208" s="4">
        <v>7.6397663222839748E-3</v>
      </c>
      <c r="I208" s="4">
        <v>3.5239458093760112E-2</v>
      </c>
      <c r="J208" s="4">
        <v>4.7203173820210386E-4</v>
      </c>
      <c r="K208" s="2">
        <v>124.16</v>
      </c>
      <c r="L208" s="5">
        <v>69.4375</v>
      </c>
      <c r="M208" s="2">
        <v>214.98018630639606</v>
      </c>
      <c r="N208" s="5">
        <v>6.2788122159210493</v>
      </c>
      <c r="O208" s="2">
        <v>223.2571180318287</v>
      </c>
      <c r="P208" s="5">
        <v>2.9418030030620508</v>
      </c>
    </row>
    <row r="209" spans="1:16" x14ac:dyDescent="0.25">
      <c r="A209" s="1" t="s">
        <v>212</v>
      </c>
      <c r="B209" s="2">
        <v>347.24903782734538</v>
      </c>
      <c r="C209" s="2">
        <v>1408.9170758670514</v>
      </c>
      <c r="D209" s="14">
        <f t="shared" si="3"/>
        <v>0.24646520634555258</v>
      </c>
      <c r="E209" s="4">
        <v>5.5721677774746799E-2</v>
      </c>
      <c r="F209" s="4">
        <v>1.2186092182069755E-3</v>
      </c>
      <c r="G209" s="4">
        <v>0.58730794222231941</v>
      </c>
      <c r="H209" s="4">
        <v>1.2720208952230251E-2</v>
      </c>
      <c r="I209" s="4">
        <v>7.6172490742717577E-2</v>
      </c>
      <c r="J209" s="4">
        <v>8.5116717247301645E-4</v>
      </c>
      <c r="K209" s="2">
        <v>442.64</v>
      </c>
      <c r="L209" s="5">
        <v>54.625</v>
      </c>
      <c r="M209" s="2">
        <v>469.14704085759809</v>
      </c>
      <c r="N209" s="5">
        <v>8.1432261051557671</v>
      </c>
      <c r="O209" s="2">
        <v>473.23614036064532</v>
      </c>
      <c r="P209" s="5">
        <v>5.1050029954710441</v>
      </c>
    </row>
    <row r="210" spans="1:16" x14ac:dyDescent="0.25">
      <c r="A210" s="1" t="s">
        <v>213</v>
      </c>
      <c r="B210" s="2">
        <v>125.47665422312561</v>
      </c>
      <c r="C210" s="2">
        <v>375.23493317326984</v>
      </c>
      <c r="D210" s="14">
        <f t="shared" si="3"/>
        <v>0.33439491670458371</v>
      </c>
      <c r="E210" s="4">
        <v>5.1318223648826135E-2</v>
      </c>
      <c r="F210" s="4">
        <v>3.0177422136469269E-3</v>
      </c>
      <c r="G210" s="4">
        <v>0.24810411669379079</v>
      </c>
      <c r="H210" s="4">
        <v>1.3760726987353394E-2</v>
      </c>
      <c r="I210" s="4">
        <v>3.5150755350932067E-2</v>
      </c>
      <c r="J210" s="4">
        <v>5.9143482371263895E-4</v>
      </c>
      <c r="K210" s="2">
        <v>253.77</v>
      </c>
      <c r="L210" s="5">
        <v>130.53749999999999</v>
      </c>
      <c r="M210" s="2">
        <v>225.03497314858521</v>
      </c>
      <c r="N210" s="5">
        <v>11.195952372262653</v>
      </c>
      <c r="O210" s="2">
        <v>222.70474426576732</v>
      </c>
      <c r="P210" s="5">
        <v>3.6851305227102578</v>
      </c>
    </row>
    <row r="211" spans="1:16" x14ac:dyDescent="0.25">
      <c r="A211" s="1" t="s">
        <v>214</v>
      </c>
      <c r="B211" s="3">
        <v>37.606039661262201</v>
      </c>
      <c r="C211" s="2">
        <v>121.39150111819542</v>
      </c>
      <c r="D211" s="14">
        <f t="shared" si="3"/>
        <v>0.30979137184114958</v>
      </c>
      <c r="E211" s="4">
        <v>7.295910582581884E-2</v>
      </c>
      <c r="F211" s="4">
        <v>2.5077559286550621E-3</v>
      </c>
      <c r="G211" s="4">
        <v>1.6379474742266622</v>
      </c>
      <c r="H211" s="4">
        <v>6.471427539424425E-2</v>
      </c>
      <c r="I211" s="4">
        <v>0.16219188731381634</v>
      </c>
      <c r="J211" s="4">
        <v>3.7152416766296796E-3</v>
      </c>
      <c r="K211" s="2">
        <v>1012.96</v>
      </c>
      <c r="L211" s="5">
        <v>69.290000000000006</v>
      </c>
      <c r="M211" s="2">
        <v>984.9227221265952</v>
      </c>
      <c r="N211" s="5">
        <v>24.918436236944313</v>
      </c>
      <c r="O211" s="2">
        <v>968.94620582314269</v>
      </c>
      <c r="P211" s="5">
        <v>20.614242340599635</v>
      </c>
    </row>
    <row r="212" spans="1:16" x14ac:dyDescent="0.25">
      <c r="A212" s="139" t="s">
        <v>215</v>
      </c>
      <c r="B212" s="139"/>
      <c r="C212" s="139"/>
      <c r="D212" s="139"/>
      <c r="E212" s="139"/>
      <c r="F212" s="139"/>
      <c r="G212" s="139"/>
      <c r="H212" s="139"/>
      <c r="I212" s="139"/>
      <c r="J212" s="139"/>
      <c r="K212" s="139"/>
      <c r="L212" s="139"/>
      <c r="M212" s="139"/>
      <c r="N212" s="139"/>
      <c r="O212" s="139"/>
    </row>
    <row r="213" spans="1:16" x14ac:dyDescent="0.25">
      <c r="A213" s="1" t="s">
        <v>216</v>
      </c>
      <c r="B213" s="2">
        <v>288.32904921130955</v>
      </c>
      <c r="C213" s="2">
        <v>837.37313683024126</v>
      </c>
      <c r="D213" s="14">
        <f t="shared" si="3"/>
        <v>0.3443256494980706</v>
      </c>
      <c r="E213" s="4">
        <v>5.0135543230322301E-2</v>
      </c>
      <c r="F213" s="4">
        <v>1.6802238395066979E-3</v>
      </c>
      <c r="G213" s="4">
        <v>0.24917944676846013</v>
      </c>
      <c r="H213" s="4">
        <v>7.9618109396439977E-3</v>
      </c>
      <c r="I213" s="4">
        <v>3.599144192664213E-2</v>
      </c>
      <c r="J213" s="4">
        <v>4.1423233367936843E-4</v>
      </c>
      <c r="K213" s="2">
        <v>211.185</v>
      </c>
      <c r="L213" s="5">
        <v>77.765000000000001</v>
      </c>
      <c r="M213" s="2">
        <v>225.9094209028855</v>
      </c>
      <c r="N213" s="5">
        <v>6.4735015718362847</v>
      </c>
      <c r="O213" s="2">
        <v>227.93800557358384</v>
      </c>
      <c r="P213" s="5">
        <v>2.5804809043266523</v>
      </c>
    </row>
    <row r="214" spans="1:16" x14ac:dyDescent="0.25">
      <c r="A214" s="1" t="s">
        <v>217</v>
      </c>
      <c r="B214" s="2">
        <v>154.79192714561734</v>
      </c>
      <c r="C214" s="2">
        <v>240.98250508543907</v>
      </c>
      <c r="D214" s="14">
        <f t="shared" si="3"/>
        <v>0.64233678328946198</v>
      </c>
      <c r="E214" s="4">
        <v>5.0336936026781465E-2</v>
      </c>
      <c r="F214" s="4">
        <v>2.9832060419271145E-3</v>
      </c>
      <c r="G214" s="4">
        <v>0.25712290804317295</v>
      </c>
      <c r="H214" s="4">
        <v>1.5584207846667558E-2</v>
      </c>
      <c r="I214" s="4">
        <v>3.6498563658451E-2</v>
      </c>
      <c r="J214" s="4">
        <v>4.8893718749179439E-4</v>
      </c>
      <c r="K214" s="2">
        <v>209.33</v>
      </c>
      <c r="L214" s="5">
        <v>132.38999999999999</v>
      </c>
      <c r="M214" s="2">
        <v>232.34574168748378</v>
      </c>
      <c r="N214" s="5">
        <v>12.588416703163887</v>
      </c>
      <c r="O214" s="2">
        <v>231.09277764044543</v>
      </c>
      <c r="P214" s="5">
        <v>3.0434624668057655</v>
      </c>
    </row>
    <row r="215" spans="1:16" x14ac:dyDescent="0.25">
      <c r="A215" s="1" t="s">
        <v>218</v>
      </c>
      <c r="B215" s="2">
        <v>198.47550517515236</v>
      </c>
      <c r="C215" s="2">
        <v>503.65723853897487</v>
      </c>
      <c r="D215" s="14">
        <f t="shared" si="3"/>
        <v>0.39406860457500126</v>
      </c>
      <c r="E215" s="4">
        <v>5.0208558627367013E-2</v>
      </c>
      <c r="F215" s="4">
        <v>2.3393591584641316E-3</v>
      </c>
      <c r="G215" s="4">
        <v>0.2208616423334587</v>
      </c>
      <c r="H215" s="4">
        <v>9.3969696910121345E-3</v>
      </c>
      <c r="I215" s="4">
        <v>3.1985896178115161E-2</v>
      </c>
      <c r="J215" s="4">
        <v>5.1538996954032465E-4</v>
      </c>
      <c r="K215" s="2">
        <v>211.185</v>
      </c>
      <c r="L215" s="5">
        <v>104.61499999999999</v>
      </c>
      <c r="M215" s="2">
        <v>202.62666768108926</v>
      </c>
      <c r="N215" s="5">
        <v>7.8166158855323147</v>
      </c>
      <c r="O215" s="2">
        <v>202.96535356589325</v>
      </c>
      <c r="P215" s="5">
        <v>3.2213055887306741</v>
      </c>
    </row>
    <row r="216" spans="1:16" x14ac:dyDescent="0.25">
      <c r="A216" s="1" t="s">
        <v>219</v>
      </c>
      <c r="B216" s="2">
        <v>181.32516641480569</v>
      </c>
      <c r="C216" s="2">
        <v>774.7369854992304</v>
      </c>
      <c r="D216" s="14">
        <f t="shared" si="3"/>
        <v>0.23404738615642845</v>
      </c>
      <c r="E216" s="4">
        <v>8.2295222379922081E-2</v>
      </c>
      <c r="F216" s="4">
        <v>1.7298940685490567E-3</v>
      </c>
      <c r="G216" s="4">
        <v>2.3443710635645005</v>
      </c>
      <c r="H216" s="4">
        <v>5.1562753889369872E-2</v>
      </c>
      <c r="I216" s="4">
        <v>0.20520872437056306</v>
      </c>
      <c r="J216" s="4">
        <v>2.5036380529459409E-3</v>
      </c>
      <c r="K216" s="2">
        <v>1253.7</v>
      </c>
      <c r="L216" s="5">
        <v>41.822499999999998</v>
      </c>
      <c r="M216" s="2">
        <v>1225.8502848667383</v>
      </c>
      <c r="N216" s="5">
        <v>15.677122466692801</v>
      </c>
      <c r="O216" s="2">
        <v>1203.2410455301883</v>
      </c>
      <c r="P216" s="5">
        <v>13.407199852573866</v>
      </c>
    </row>
    <row r="217" spans="1:16" x14ac:dyDescent="0.25">
      <c r="A217" s="1" t="s">
        <v>220</v>
      </c>
      <c r="B217" s="2">
        <v>236.60433476370494</v>
      </c>
      <c r="C217" s="2">
        <v>539.32763510398524</v>
      </c>
      <c r="D217" s="14">
        <f t="shared" si="3"/>
        <v>0.43870241271446503</v>
      </c>
      <c r="E217" s="4">
        <v>5.1257916741894408E-2</v>
      </c>
      <c r="F217" s="4">
        <v>1.9062696581443517E-3</v>
      </c>
      <c r="G217" s="4">
        <v>0.2551048945907346</v>
      </c>
      <c r="H217" s="4">
        <v>9.1552250249158449E-3</v>
      </c>
      <c r="I217" s="4">
        <v>3.6197142144515242E-2</v>
      </c>
      <c r="J217" s="4">
        <v>5.2691261314831265E-4</v>
      </c>
      <c r="K217" s="2">
        <v>253.77</v>
      </c>
      <c r="L217" s="5">
        <v>89.8</v>
      </c>
      <c r="M217" s="2">
        <v>230.71447473038526</v>
      </c>
      <c r="N217" s="5">
        <v>7.4082617235394208</v>
      </c>
      <c r="O217" s="2">
        <v>229.21783967392605</v>
      </c>
      <c r="P217" s="5">
        <v>3.2803772846394588</v>
      </c>
    </row>
    <row r="218" spans="1:16" x14ac:dyDescent="0.25">
      <c r="A218" s="1" t="s">
        <v>221</v>
      </c>
      <c r="B218" s="2">
        <v>405.00921839828226</v>
      </c>
      <c r="C218" s="2">
        <v>1082.3505917523132</v>
      </c>
      <c r="D218" s="14">
        <f t="shared" si="3"/>
        <v>0.37419411185665541</v>
      </c>
      <c r="E218" s="4">
        <v>5.1278341865372563E-2</v>
      </c>
      <c r="F218" s="4">
        <v>2.0404636122438322E-3</v>
      </c>
      <c r="G218" s="4">
        <v>0.22647951531511851</v>
      </c>
      <c r="H218" s="4">
        <v>8.9697767815581E-3</v>
      </c>
      <c r="I218" s="4">
        <v>3.2001461336966401E-2</v>
      </c>
      <c r="J218" s="4">
        <v>6.4912268624990003E-4</v>
      </c>
      <c r="K218" s="2">
        <v>253.77</v>
      </c>
      <c r="L218" s="5">
        <v>87.95</v>
      </c>
      <c r="M218" s="2">
        <v>207.28830059024446</v>
      </c>
      <c r="N218" s="5">
        <v>7.4272744381513762</v>
      </c>
      <c r="O218" s="2">
        <v>203.06258232109994</v>
      </c>
      <c r="P218" s="5">
        <v>4.0562380131695992</v>
      </c>
    </row>
    <row r="219" spans="1:16" x14ac:dyDescent="0.25">
      <c r="A219" s="1" t="s">
        <v>222</v>
      </c>
      <c r="B219" s="2">
        <v>296.7727768308049</v>
      </c>
      <c r="C219" s="2">
        <v>1217.6088618855495</v>
      </c>
      <c r="D219" s="14">
        <f t="shared" si="3"/>
        <v>0.24373408088639584</v>
      </c>
      <c r="E219" s="4">
        <v>5.0086957157932335E-2</v>
      </c>
      <c r="F219" s="4">
        <v>1.3913732102306478E-3</v>
      </c>
      <c r="G219" s="4">
        <v>0.22206198825453785</v>
      </c>
      <c r="H219" s="4">
        <v>6.1668114033113291E-3</v>
      </c>
      <c r="I219" s="4">
        <v>3.2119290817190629E-2</v>
      </c>
      <c r="J219" s="4">
        <v>4.1379874436115046E-4</v>
      </c>
      <c r="K219" s="2">
        <v>198.23</v>
      </c>
      <c r="L219" s="5">
        <v>64.802499999999995</v>
      </c>
      <c r="M219" s="2">
        <v>203.6244974856196</v>
      </c>
      <c r="N219" s="5">
        <v>5.1257315832279433</v>
      </c>
      <c r="O219" s="2">
        <v>203.79856410164302</v>
      </c>
      <c r="P219" s="5">
        <v>2.5868475996110392</v>
      </c>
    </row>
    <row r="220" spans="1:16" x14ac:dyDescent="0.25">
      <c r="A220" s="1" t="s">
        <v>223</v>
      </c>
      <c r="B220" s="2">
        <v>104.46202647950874</v>
      </c>
      <c r="C220" s="2">
        <v>272.52184290829769</v>
      </c>
      <c r="D220" s="14">
        <f t="shared" si="3"/>
        <v>0.3833161605129014</v>
      </c>
      <c r="E220" s="4">
        <v>5.4226428291999418E-2</v>
      </c>
      <c r="F220" s="4">
        <v>2.740938755171906E-3</v>
      </c>
      <c r="G220" s="4">
        <v>0.41476322450670144</v>
      </c>
      <c r="H220" s="4">
        <v>2.0451414659745527E-2</v>
      </c>
      <c r="I220" s="4">
        <v>5.5397758722610109E-2</v>
      </c>
      <c r="J220" s="4">
        <v>8.7866558216847948E-4</v>
      </c>
      <c r="K220" s="2">
        <v>388.94</v>
      </c>
      <c r="L220" s="5">
        <v>119.4325</v>
      </c>
      <c r="M220" s="2">
        <v>352.29952235310719</v>
      </c>
      <c r="N220" s="5">
        <v>14.680043381987394</v>
      </c>
      <c r="O220" s="2">
        <v>347.57594429523203</v>
      </c>
      <c r="P220" s="5">
        <v>5.3702075090176455</v>
      </c>
    </row>
    <row r="221" spans="1:16" x14ac:dyDescent="0.25">
      <c r="A221" s="1" t="s">
        <v>224</v>
      </c>
      <c r="B221" s="2">
        <v>270.64509634807223</v>
      </c>
      <c r="C221" s="2">
        <v>539.36745396989704</v>
      </c>
      <c r="D221" s="14">
        <f t="shared" si="3"/>
        <v>0.5017824015076322</v>
      </c>
      <c r="E221" s="4">
        <v>5.0535560913219833E-2</v>
      </c>
      <c r="F221" s="4">
        <v>3.4390161684236462E-3</v>
      </c>
      <c r="G221" s="4">
        <v>0.22142245289520016</v>
      </c>
      <c r="H221" s="4">
        <v>1.4462656751873554E-2</v>
      </c>
      <c r="I221" s="4">
        <v>3.198829919917693E-2</v>
      </c>
      <c r="J221" s="4">
        <v>6.1511167496244661E-4</v>
      </c>
      <c r="K221" s="2">
        <v>220.44</v>
      </c>
      <c r="L221" s="5">
        <v>157.38499999999999</v>
      </c>
      <c r="M221" s="2">
        <v>203.09298325150206</v>
      </c>
      <c r="N221" s="5">
        <v>12.023772199561629</v>
      </c>
      <c r="O221" s="2">
        <v>202.98036428558802</v>
      </c>
      <c r="P221" s="5">
        <v>3.8439173227514041</v>
      </c>
    </row>
    <row r="222" spans="1:16" x14ac:dyDescent="0.25">
      <c r="A222" s="1" t="s">
        <v>225</v>
      </c>
      <c r="B222" s="2">
        <v>1034.9204309070833</v>
      </c>
      <c r="C222" s="2">
        <v>1920.7373224191831</v>
      </c>
      <c r="D222" s="14">
        <f t="shared" si="3"/>
        <v>0.53881414122967797</v>
      </c>
      <c r="E222" s="4">
        <v>5.1042833844351189E-2</v>
      </c>
      <c r="F222" s="4">
        <v>1.832397002094896E-3</v>
      </c>
      <c r="G222" s="4">
        <v>0.22485292252969039</v>
      </c>
      <c r="H222" s="4">
        <v>8.2464628577608064E-3</v>
      </c>
      <c r="I222" s="4">
        <v>3.1807730827577999E-2</v>
      </c>
      <c r="J222" s="4">
        <v>5.2349023038215621E-4</v>
      </c>
      <c r="K222" s="2">
        <v>242.66</v>
      </c>
      <c r="L222" s="5">
        <v>78.69</v>
      </c>
      <c r="M222" s="2">
        <v>205.9407763085276</v>
      </c>
      <c r="N222" s="5">
        <v>6.8376171371541208</v>
      </c>
      <c r="O222" s="2">
        <v>201.85232789289142</v>
      </c>
      <c r="P222" s="5">
        <v>3.2724201780888111</v>
      </c>
    </row>
    <row r="223" spans="1:16" x14ac:dyDescent="0.25">
      <c r="A223" s="1" t="s">
        <v>226</v>
      </c>
      <c r="B223" s="2">
        <v>500.06629486464061</v>
      </c>
      <c r="C223" s="2">
        <v>5320.1047638313512</v>
      </c>
      <c r="D223" s="14">
        <f t="shared" si="3"/>
        <v>9.3995572843665318E-2</v>
      </c>
      <c r="E223" s="4">
        <v>5.1523238933708221E-2</v>
      </c>
      <c r="F223" s="4">
        <v>1.1391947230489868E-3</v>
      </c>
      <c r="G223" s="4">
        <v>0.22705170462095092</v>
      </c>
      <c r="H223" s="4">
        <v>5.3419015594159559E-3</v>
      </c>
      <c r="I223" s="4">
        <v>3.1785851279464643E-2</v>
      </c>
      <c r="J223" s="4">
        <v>3.6438157801236149E-4</v>
      </c>
      <c r="K223" s="2">
        <v>264.88</v>
      </c>
      <c r="L223" s="5">
        <v>54.622500000000002</v>
      </c>
      <c r="M223" s="2">
        <v>207.76189663027768</v>
      </c>
      <c r="N223" s="5">
        <v>4.4226708963609873</v>
      </c>
      <c r="O223" s="2">
        <v>201.71562982357787</v>
      </c>
      <c r="P223" s="5">
        <v>2.2791955565186282</v>
      </c>
    </row>
    <row r="224" spans="1:16" x14ac:dyDescent="0.25">
      <c r="A224" s="1" t="s">
        <v>227</v>
      </c>
      <c r="B224" s="2">
        <v>119.90543293193173</v>
      </c>
      <c r="C224" s="2">
        <v>260.46477402931879</v>
      </c>
      <c r="D224" s="14">
        <f t="shared" si="3"/>
        <v>0.46035182062060631</v>
      </c>
      <c r="E224" s="4">
        <v>5.2962587083672248E-2</v>
      </c>
      <c r="F224" s="4">
        <v>2.9473477312237442E-3</v>
      </c>
      <c r="G224" s="4">
        <v>0.29078448367330645</v>
      </c>
      <c r="H224" s="4">
        <v>1.5898814372454845E-2</v>
      </c>
      <c r="I224" s="4">
        <v>4.0015146841579807E-2</v>
      </c>
      <c r="J224" s="4">
        <v>7.8019625586808825E-4</v>
      </c>
      <c r="K224" s="2">
        <v>327.83499999999998</v>
      </c>
      <c r="L224" s="5">
        <v>127.76</v>
      </c>
      <c r="M224" s="2">
        <v>259.17668722941971</v>
      </c>
      <c r="N224" s="5">
        <v>12.507889313804247</v>
      </c>
      <c r="O224" s="2">
        <v>252.92684814164733</v>
      </c>
      <c r="P224" s="5">
        <v>4.83788500827725</v>
      </c>
    </row>
    <row r="225" spans="1:16" x14ac:dyDescent="0.25">
      <c r="A225" s="1" t="s">
        <v>228</v>
      </c>
      <c r="B225" s="2">
        <v>158.38205306538867</v>
      </c>
      <c r="C225" s="2">
        <v>556.96969647037122</v>
      </c>
      <c r="D225" s="14">
        <f t="shared" si="3"/>
        <v>0.28436386049202955</v>
      </c>
      <c r="E225" s="4">
        <v>5.1976803575560199E-2</v>
      </c>
      <c r="F225" s="4">
        <v>2.3074360300630887E-3</v>
      </c>
      <c r="G225" s="4">
        <v>0.22839282084280585</v>
      </c>
      <c r="H225" s="4">
        <v>1.0753933429129682E-2</v>
      </c>
      <c r="I225" s="4">
        <v>3.1657594141331048E-2</v>
      </c>
      <c r="J225" s="4">
        <v>4.7297960640540609E-4</v>
      </c>
      <c r="K225" s="2">
        <v>283.39499999999998</v>
      </c>
      <c r="L225" s="5">
        <v>97.207499999999996</v>
      </c>
      <c r="M225" s="2">
        <v>208.87106183878211</v>
      </c>
      <c r="N225" s="5">
        <v>8.8902795209962306</v>
      </c>
      <c r="O225" s="2">
        <v>200.9142522649916</v>
      </c>
      <c r="P225" s="5">
        <v>2.9574504075665651</v>
      </c>
    </row>
    <row r="226" spans="1:16" x14ac:dyDescent="0.25">
      <c r="A226" s="1" t="s">
        <v>229</v>
      </c>
      <c r="B226" s="2">
        <v>209.09865520398708</v>
      </c>
      <c r="C226" s="2">
        <v>535.26287396337784</v>
      </c>
      <c r="D226" s="14">
        <f t="shared" si="3"/>
        <v>0.39064666236928924</v>
      </c>
      <c r="E226" s="4">
        <v>5.155981073546937E-2</v>
      </c>
      <c r="F226" s="4">
        <v>2.8847260210553907E-3</v>
      </c>
      <c r="G226" s="4">
        <v>0.2260198294898326</v>
      </c>
      <c r="H226" s="4">
        <v>1.2730214951750207E-2</v>
      </c>
      <c r="I226" s="4">
        <v>3.1936681042137899E-2</v>
      </c>
      <c r="J226" s="4">
        <v>5.7238535983259917E-4</v>
      </c>
      <c r="K226" s="2">
        <v>264.88</v>
      </c>
      <c r="L226" s="5">
        <v>129.61000000000001</v>
      </c>
      <c r="M226" s="2">
        <v>206.90766260697859</v>
      </c>
      <c r="N226" s="5">
        <v>10.544034566875224</v>
      </c>
      <c r="O226" s="2">
        <v>202.65791843814196</v>
      </c>
      <c r="P226" s="5">
        <v>3.5773133418579559</v>
      </c>
    </row>
    <row r="227" spans="1:16" x14ac:dyDescent="0.25">
      <c r="A227" s="1" t="s">
        <v>230</v>
      </c>
      <c r="B227" s="2">
        <v>147.58452644547265</v>
      </c>
      <c r="C227" s="2">
        <v>945.92307178461886</v>
      </c>
      <c r="D227" s="14">
        <f t="shared" ref="D227:D290" si="4">B227/C227</f>
        <v>0.15602170075737065</v>
      </c>
      <c r="E227" s="4">
        <v>4.8992206397933946E-2</v>
      </c>
      <c r="F227" s="4">
        <v>1.9843843195522402E-3</v>
      </c>
      <c r="G227" s="4">
        <v>0.21432110190001499</v>
      </c>
      <c r="H227" s="4">
        <v>9.2351319312360732E-3</v>
      </c>
      <c r="I227" s="4">
        <v>3.1641483815304731E-2</v>
      </c>
      <c r="J227" s="4">
        <v>6.2857374638307709E-4</v>
      </c>
      <c r="K227" s="2">
        <v>146.38</v>
      </c>
      <c r="L227" s="5">
        <v>91.652500000000003</v>
      </c>
      <c r="M227" s="2">
        <v>197.17231736559367</v>
      </c>
      <c r="N227" s="5">
        <v>7.7233359155734869</v>
      </c>
      <c r="O227" s="2">
        <v>200.81358451857886</v>
      </c>
      <c r="P227" s="5">
        <v>3.9292629904518352</v>
      </c>
    </row>
    <row r="228" spans="1:16" x14ac:dyDescent="0.25">
      <c r="A228" s="1" t="s">
        <v>231</v>
      </c>
      <c r="B228" s="2">
        <v>256.85154859127789</v>
      </c>
      <c r="C228" s="2">
        <v>1499.7655425587461</v>
      </c>
      <c r="D228" s="14">
        <f t="shared" si="4"/>
        <v>0.17126113469246942</v>
      </c>
      <c r="E228" s="4">
        <v>5.0578074331208124E-2</v>
      </c>
      <c r="F228" s="4">
        <v>1.7714725254346566E-3</v>
      </c>
      <c r="G228" s="4">
        <v>0.2230608649368144</v>
      </c>
      <c r="H228" s="4">
        <v>8.187320203144232E-3</v>
      </c>
      <c r="I228" s="4">
        <v>3.1903285806524052E-2</v>
      </c>
      <c r="J228" s="4">
        <v>5.8174329360796532E-4</v>
      </c>
      <c r="K228" s="2">
        <v>220.44</v>
      </c>
      <c r="L228" s="5">
        <v>81.467500000000001</v>
      </c>
      <c r="M228" s="2">
        <v>204.45410202722746</v>
      </c>
      <c r="N228" s="5">
        <v>6.7985210383419616</v>
      </c>
      <c r="O228" s="2">
        <v>202.44929807614338</v>
      </c>
      <c r="P228" s="5">
        <v>3.6358587461371585</v>
      </c>
    </row>
    <row r="229" spans="1:16" x14ac:dyDescent="0.25">
      <c r="A229" s="1" t="s">
        <v>232</v>
      </c>
      <c r="B229" s="2">
        <v>402.90229575499063</v>
      </c>
      <c r="C229" s="2">
        <v>3210.4601664111192</v>
      </c>
      <c r="D229" s="14">
        <f t="shared" si="4"/>
        <v>0.12549674341712314</v>
      </c>
      <c r="E229" s="4">
        <v>4.9276427829519846E-2</v>
      </c>
      <c r="F229" s="4">
        <v>1.3147501087056484E-3</v>
      </c>
      <c r="G229" s="4">
        <v>0.21776912384126246</v>
      </c>
      <c r="H229" s="4">
        <v>5.9054841546667429E-3</v>
      </c>
      <c r="I229" s="4">
        <v>3.1973290888902259E-2</v>
      </c>
      <c r="J229" s="4">
        <v>5.0117696794486606E-4</v>
      </c>
      <c r="K229" s="2">
        <v>161.19499999999999</v>
      </c>
      <c r="L229" s="5">
        <v>61.1</v>
      </c>
      <c r="M229" s="2">
        <v>200.05137617268645</v>
      </c>
      <c r="N229" s="5">
        <v>4.925906143397067</v>
      </c>
      <c r="O229" s="2">
        <v>202.88661275002667</v>
      </c>
      <c r="P229" s="5">
        <v>3.1326120897642644</v>
      </c>
    </row>
    <row r="230" spans="1:16" x14ac:dyDescent="0.25">
      <c r="A230" s="1" t="s">
        <v>233</v>
      </c>
      <c r="B230" s="2">
        <v>371.45537541747228</v>
      </c>
      <c r="C230" s="2">
        <v>804.12862612045842</v>
      </c>
      <c r="D230" s="14">
        <f t="shared" si="4"/>
        <v>0.46193527173577859</v>
      </c>
      <c r="E230" s="4">
        <v>5.2080524872230402E-2</v>
      </c>
      <c r="F230" s="4">
        <v>2.3463368328066809E-3</v>
      </c>
      <c r="G230" s="4">
        <v>0.22808638984353893</v>
      </c>
      <c r="H230" s="4">
        <v>1.0026654971201131E-2</v>
      </c>
      <c r="I230" s="4">
        <v>3.1733421420579604E-2</v>
      </c>
      <c r="J230" s="4">
        <v>5.3432815492379562E-4</v>
      </c>
      <c r="K230" s="2">
        <v>287.10000000000002</v>
      </c>
      <c r="L230" s="5">
        <v>101.83750000000001</v>
      </c>
      <c r="M230" s="2">
        <v>208.61773598614843</v>
      </c>
      <c r="N230" s="5">
        <v>8.2912620131769899</v>
      </c>
      <c r="O230" s="2">
        <v>201.38804908282378</v>
      </c>
      <c r="P230" s="5">
        <v>3.3403274913232672</v>
      </c>
    </row>
    <row r="231" spans="1:16" x14ac:dyDescent="0.25">
      <c r="A231" s="1" t="s">
        <v>234</v>
      </c>
      <c r="B231" s="2">
        <v>537.60255474080998</v>
      </c>
      <c r="C231" s="2">
        <v>4749.0041032248701</v>
      </c>
      <c r="D231" s="14">
        <f t="shared" si="4"/>
        <v>0.11320321967625682</v>
      </c>
      <c r="E231" s="4">
        <v>5.006339917633857E-2</v>
      </c>
      <c r="F231" s="4">
        <v>1.0996270630725512E-3</v>
      </c>
      <c r="G231" s="4">
        <v>0.22052174059086424</v>
      </c>
      <c r="H231" s="4">
        <v>5.066406584571183E-3</v>
      </c>
      <c r="I231" s="4">
        <v>3.1866262767766197E-2</v>
      </c>
      <c r="J231" s="4">
        <v>5.0887369628540332E-4</v>
      </c>
      <c r="K231" s="2">
        <v>198.23</v>
      </c>
      <c r="L231" s="5">
        <v>54.62</v>
      </c>
      <c r="M231" s="2">
        <v>202.34393415070909</v>
      </c>
      <c r="N231" s="5">
        <v>4.2171176585122412</v>
      </c>
      <c r="O231" s="2">
        <v>202.2180069009209</v>
      </c>
      <c r="P231" s="5">
        <v>3.1809792757435598</v>
      </c>
    </row>
    <row r="232" spans="1:16" x14ac:dyDescent="0.25">
      <c r="A232" s="1" t="s">
        <v>235</v>
      </c>
      <c r="B232" s="2">
        <v>573.31938284807279</v>
      </c>
      <c r="C232" s="2">
        <v>5354.7862861453241</v>
      </c>
      <c r="D232" s="14">
        <f t="shared" si="4"/>
        <v>0.10706671605764126</v>
      </c>
      <c r="E232" s="4">
        <v>5.2459722127232863E-2</v>
      </c>
      <c r="F232" s="4">
        <v>1.2920075313136543E-3</v>
      </c>
      <c r="G232" s="4">
        <v>0.22946588462395359</v>
      </c>
      <c r="H232" s="4">
        <v>5.9933561371190531E-3</v>
      </c>
      <c r="I232" s="4">
        <v>3.1853721306649922E-2</v>
      </c>
      <c r="J232" s="4">
        <v>6.7238847574750151E-4</v>
      </c>
      <c r="K232" s="2">
        <v>305.61500000000001</v>
      </c>
      <c r="L232" s="5">
        <v>52.772500000000001</v>
      </c>
      <c r="M232" s="2">
        <v>209.75766353418805</v>
      </c>
      <c r="N232" s="5">
        <v>4.9518075465119589</v>
      </c>
      <c r="O232" s="2">
        <v>202.13965571623558</v>
      </c>
      <c r="P232" s="5">
        <v>4.2021050596445573</v>
      </c>
    </row>
    <row r="233" spans="1:16" x14ac:dyDescent="0.25">
      <c r="A233" s="1" t="s">
        <v>236</v>
      </c>
      <c r="B233" s="2">
        <v>189.88927969600545</v>
      </c>
      <c r="C233" s="2">
        <v>451.27254833048187</v>
      </c>
      <c r="D233" s="14">
        <f t="shared" si="4"/>
        <v>0.42078624192523056</v>
      </c>
      <c r="E233" s="4">
        <v>5.0591406723248918E-2</v>
      </c>
      <c r="F233" s="4">
        <v>1.7014827066562743E-3</v>
      </c>
      <c r="G233" s="4">
        <v>0.26757652594298076</v>
      </c>
      <c r="H233" s="4">
        <v>9.2519771081829936E-3</v>
      </c>
      <c r="I233" s="4">
        <v>3.8186139695324736E-2</v>
      </c>
      <c r="J233" s="4">
        <v>4.3148074934130963E-4</v>
      </c>
      <c r="K233" s="2">
        <v>220.44</v>
      </c>
      <c r="L233" s="5">
        <v>77.765000000000001</v>
      </c>
      <c r="M233" s="2">
        <v>240.7542571539777</v>
      </c>
      <c r="N233" s="5">
        <v>7.4130376507631937</v>
      </c>
      <c r="O233" s="2">
        <v>241.57997743441828</v>
      </c>
      <c r="P233" s="5">
        <v>2.6823695680037147</v>
      </c>
    </row>
    <row r="234" spans="1:16" x14ac:dyDescent="0.25">
      <c r="A234" s="1" t="s">
        <v>237</v>
      </c>
      <c r="B234" s="2">
        <v>356.24559806501503</v>
      </c>
      <c r="C234" s="2">
        <v>610.32024806179254</v>
      </c>
      <c r="D234" s="14">
        <f t="shared" si="4"/>
        <v>0.58370273507449899</v>
      </c>
      <c r="E234" s="4">
        <v>5.0428077169842551E-2</v>
      </c>
      <c r="F234" s="4">
        <v>2.0554030888008737E-3</v>
      </c>
      <c r="G234" s="4">
        <v>0.22283382091659207</v>
      </c>
      <c r="H234" s="4">
        <v>9.8261319052956857E-3</v>
      </c>
      <c r="I234" s="4">
        <v>3.1817295324046278E-2</v>
      </c>
      <c r="J234" s="4">
        <v>5.7918314334414855E-4</v>
      </c>
      <c r="K234" s="2">
        <v>213.035</v>
      </c>
      <c r="L234" s="5">
        <v>94.43</v>
      </c>
      <c r="M234" s="2">
        <v>204.26559296960318</v>
      </c>
      <c r="N234" s="5">
        <v>8.1603348836706502</v>
      </c>
      <c r="O234" s="2">
        <v>201.91208361875982</v>
      </c>
      <c r="P234" s="5">
        <v>3.6201651191805588</v>
      </c>
    </row>
    <row r="235" spans="1:16" x14ac:dyDescent="0.25">
      <c r="A235" s="1" t="s">
        <v>238</v>
      </c>
      <c r="B235" s="2">
        <v>167.63147674786183</v>
      </c>
      <c r="C235" s="2">
        <v>371.99863310700522</v>
      </c>
      <c r="D235" s="14">
        <f t="shared" si="4"/>
        <v>0.45062390511430378</v>
      </c>
      <c r="E235" s="4">
        <v>5.2078315041933332E-2</v>
      </c>
      <c r="F235" s="4">
        <v>2.4091883557478037E-3</v>
      </c>
      <c r="G235" s="4">
        <v>0.22812345260189704</v>
      </c>
      <c r="H235" s="4">
        <v>9.958371977135224E-3</v>
      </c>
      <c r="I235" s="4">
        <v>3.1939312521869455E-2</v>
      </c>
      <c r="J235" s="4">
        <v>5.5835069174589602E-4</v>
      </c>
      <c r="K235" s="2">
        <v>287.10000000000002</v>
      </c>
      <c r="L235" s="5">
        <v>100.91</v>
      </c>
      <c r="M235" s="2">
        <v>208.64837904937215</v>
      </c>
      <c r="N235" s="5">
        <v>8.2345658057651363</v>
      </c>
      <c r="O235" s="2">
        <v>202.67435703068696</v>
      </c>
      <c r="P235" s="5">
        <v>3.4896735049478509</v>
      </c>
    </row>
    <row r="236" spans="1:16" x14ac:dyDescent="0.25">
      <c r="A236" s="1" t="s">
        <v>239</v>
      </c>
      <c r="B236" s="2">
        <v>241.21167147734636</v>
      </c>
      <c r="C236" s="2">
        <v>2625.7744813907093</v>
      </c>
      <c r="D236" s="14">
        <f t="shared" si="4"/>
        <v>9.1863057237722701E-2</v>
      </c>
      <c r="E236" s="4">
        <v>5.1132230541947009E-2</v>
      </c>
      <c r="F236" s="4">
        <v>1.4522064592682696E-3</v>
      </c>
      <c r="G236" s="4">
        <v>0.22346084854471246</v>
      </c>
      <c r="H236" s="4">
        <v>7.1692832169345392E-3</v>
      </c>
      <c r="I236" s="4">
        <v>3.1506794499057605E-2</v>
      </c>
      <c r="J236" s="4">
        <v>5.7368705431440022E-4</v>
      </c>
      <c r="K236" s="2">
        <v>255.62</v>
      </c>
      <c r="L236" s="5">
        <v>60.174999999999997</v>
      </c>
      <c r="M236" s="2">
        <v>204.78611345260808</v>
      </c>
      <c r="N236" s="5">
        <v>5.9516102492332879</v>
      </c>
      <c r="O236" s="2">
        <v>199.97189695904316</v>
      </c>
      <c r="P236" s="5">
        <v>3.5868900137431203</v>
      </c>
    </row>
    <row r="237" spans="1:16" x14ac:dyDescent="0.25">
      <c r="A237" s="1" t="s">
        <v>240</v>
      </c>
      <c r="B237" s="2">
        <v>349.85006060231945</v>
      </c>
      <c r="C237" s="2">
        <v>925.78227108671138</v>
      </c>
      <c r="D237" s="14">
        <f t="shared" si="4"/>
        <v>0.37789669507459328</v>
      </c>
      <c r="E237" s="4">
        <v>5.0618110967195921E-2</v>
      </c>
      <c r="F237" s="4">
        <v>1.9233084288606168E-3</v>
      </c>
      <c r="G237" s="4">
        <v>0.22188517070351021</v>
      </c>
      <c r="H237" s="4">
        <v>8.5421646332895455E-3</v>
      </c>
      <c r="I237" s="4">
        <v>3.1731853736093621E-2</v>
      </c>
      <c r="J237" s="4">
        <v>5.6830733052796621E-4</v>
      </c>
      <c r="K237" s="2">
        <v>233.4</v>
      </c>
      <c r="L237" s="5">
        <v>88.875</v>
      </c>
      <c r="M237" s="2">
        <v>203.47757324097142</v>
      </c>
      <c r="N237" s="5">
        <v>7.0998625566532985</v>
      </c>
      <c r="O237" s="2">
        <v>201.37825396426734</v>
      </c>
      <c r="P237" s="5">
        <v>3.5525335255857708</v>
      </c>
    </row>
    <row r="238" spans="1:16" x14ac:dyDescent="0.25">
      <c r="A238" s="1" t="s">
        <v>241</v>
      </c>
      <c r="B238" s="2">
        <v>294.34436594661048</v>
      </c>
      <c r="C238" s="2">
        <v>681.54003688882449</v>
      </c>
      <c r="D238" s="14">
        <f t="shared" si="4"/>
        <v>0.43188125424042417</v>
      </c>
      <c r="E238" s="4">
        <v>5.1750866514559152E-2</v>
      </c>
      <c r="F238" s="4">
        <v>2.308767343251565E-3</v>
      </c>
      <c r="G238" s="4">
        <v>0.23018594483383747</v>
      </c>
      <c r="H238" s="4">
        <v>1.0691925608118918E-2</v>
      </c>
      <c r="I238" s="4">
        <v>3.209896745303862E-2</v>
      </c>
      <c r="J238" s="4">
        <v>6.3720248141150952E-4</v>
      </c>
      <c r="K238" s="2">
        <v>275.99</v>
      </c>
      <c r="L238" s="5">
        <v>101.83750000000001</v>
      </c>
      <c r="M238" s="2">
        <v>210.35216796491341</v>
      </c>
      <c r="N238" s="5">
        <v>8.8261665483292298</v>
      </c>
      <c r="O238" s="2">
        <v>203.67162711484221</v>
      </c>
      <c r="P238" s="5">
        <v>3.9814391593185849</v>
      </c>
    </row>
    <row r="239" spans="1:16" x14ac:dyDescent="0.25">
      <c r="A239" s="139" t="s">
        <v>737</v>
      </c>
      <c r="B239" s="139"/>
      <c r="C239" s="139"/>
      <c r="D239" s="139"/>
      <c r="E239" s="139"/>
      <c r="F239" s="139"/>
      <c r="G239" s="139"/>
      <c r="H239" s="139"/>
      <c r="I239" s="139"/>
      <c r="J239" s="139"/>
      <c r="K239" s="139"/>
      <c r="L239" s="139"/>
      <c r="M239" s="139"/>
      <c r="N239" s="139"/>
      <c r="O239" s="139"/>
    </row>
    <row r="240" spans="1:16" x14ac:dyDescent="0.25">
      <c r="A240" s="1" t="s">
        <v>242</v>
      </c>
      <c r="B240" s="2">
        <v>520.25003091681333</v>
      </c>
      <c r="C240" s="2">
        <v>1059.217312843663</v>
      </c>
      <c r="D240" s="14">
        <f t="shared" si="4"/>
        <v>0.49116458408341795</v>
      </c>
      <c r="E240" s="4">
        <v>5.024690531499916E-2</v>
      </c>
      <c r="F240" s="4">
        <v>1.7432910967437475E-3</v>
      </c>
      <c r="G240" s="4">
        <v>0.22072174284005128</v>
      </c>
      <c r="H240" s="4">
        <v>7.9054018408535147E-3</v>
      </c>
      <c r="I240" s="4">
        <v>3.1815194201193504E-2</v>
      </c>
      <c r="J240" s="4">
        <v>4.8124228493417526E-4</v>
      </c>
      <c r="K240" s="2">
        <v>205.63</v>
      </c>
      <c r="L240" s="5">
        <v>79.617500000000007</v>
      </c>
      <c r="M240" s="2">
        <v>202.51030747337882</v>
      </c>
      <c r="N240" s="5">
        <v>6.5770689436852399</v>
      </c>
      <c r="O240" s="2">
        <v>201.89895656418446</v>
      </c>
      <c r="P240" s="5">
        <v>3.0086066281319899</v>
      </c>
    </row>
    <row r="241" spans="1:16" x14ac:dyDescent="0.25">
      <c r="A241" s="1" t="s">
        <v>243</v>
      </c>
      <c r="B241" s="2">
        <v>428.66950483356396</v>
      </c>
      <c r="C241" s="2">
        <v>2469.9582751642424</v>
      </c>
      <c r="D241" s="14">
        <f t="shared" si="4"/>
        <v>0.17355333859032868</v>
      </c>
      <c r="E241" s="4">
        <v>5.0552836414381241E-2</v>
      </c>
      <c r="F241" s="4">
        <v>1.3150163674158113E-3</v>
      </c>
      <c r="G241" s="4">
        <v>0.2216722518227853</v>
      </c>
      <c r="H241" s="4">
        <v>5.6521440064348488E-3</v>
      </c>
      <c r="I241" s="4">
        <v>3.1780443641038394E-2</v>
      </c>
      <c r="J241" s="4">
        <v>3.4720281345615792E-4</v>
      </c>
      <c r="K241" s="2">
        <v>220.44</v>
      </c>
      <c r="L241" s="5">
        <v>56.47</v>
      </c>
      <c r="M241" s="2">
        <v>203.3006228474504</v>
      </c>
      <c r="N241" s="5">
        <v>4.6997676519053408</v>
      </c>
      <c r="O241" s="2">
        <v>201.68184377354592</v>
      </c>
      <c r="P241" s="5">
        <v>2.172004835921582</v>
      </c>
    </row>
    <row r="242" spans="1:16" x14ac:dyDescent="0.25">
      <c r="A242" s="1" t="s">
        <v>244</v>
      </c>
      <c r="B242" s="2">
        <v>165.450790786281</v>
      </c>
      <c r="C242" s="2">
        <v>978.55562952954676</v>
      </c>
      <c r="D242" s="14">
        <f t="shared" si="4"/>
        <v>0.16907653054515009</v>
      </c>
      <c r="E242" s="4">
        <v>4.9956599814178534E-2</v>
      </c>
      <c r="F242" s="4">
        <v>1.9904494509918212E-3</v>
      </c>
      <c r="G242" s="4">
        <v>0.22387751652502169</v>
      </c>
      <c r="H242" s="4">
        <v>1.0382649865347314E-2</v>
      </c>
      <c r="I242" s="4">
        <v>3.2176838345552593E-2</v>
      </c>
      <c r="J242" s="4">
        <v>5.1937095150158684E-4</v>
      </c>
      <c r="K242" s="2">
        <v>194.52500000000001</v>
      </c>
      <c r="L242" s="5">
        <v>92.577500000000001</v>
      </c>
      <c r="M242" s="2">
        <v>205.13185854136819</v>
      </c>
      <c r="N242" s="5">
        <v>8.6150360268220272</v>
      </c>
      <c r="O242" s="2">
        <v>204.15798463034841</v>
      </c>
      <c r="P242" s="5">
        <v>3.2455809363557795</v>
      </c>
    </row>
    <row r="243" spans="1:16" x14ac:dyDescent="0.25">
      <c r="A243" s="1" t="s">
        <v>245</v>
      </c>
      <c r="B243" s="2">
        <v>140.96625659462458</v>
      </c>
      <c r="C243" s="2">
        <v>888.70314284771393</v>
      </c>
      <c r="D243" s="14">
        <f t="shared" si="4"/>
        <v>0.15862018462421509</v>
      </c>
      <c r="E243" s="4">
        <v>4.9294187958853208E-2</v>
      </c>
      <c r="F243" s="4">
        <v>1.6228080732492204E-3</v>
      </c>
      <c r="G243" s="4">
        <v>0.21893092404844419</v>
      </c>
      <c r="H243" s="4">
        <v>8.241194779285213E-3</v>
      </c>
      <c r="I243" s="4">
        <v>3.2046640679834065E-2</v>
      </c>
      <c r="J243" s="4">
        <v>5.0111963770923282E-4</v>
      </c>
      <c r="K243" s="2">
        <v>161.19499999999999</v>
      </c>
      <c r="L243" s="5">
        <v>75.912499999999994</v>
      </c>
      <c r="M243" s="2">
        <v>201.01963021122222</v>
      </c>
      <c r="N243" s="5">
        <v>6.8663679144787126</v>
      </c>
      <c r="O243" s="2">
        <v>203.3447896556703</v>
      </c>
      <c r="P243" s="5">
        <v>3.1320405054889742</v>
      </c>
    </row>
    <row r="244" spans="1:16" x14ac:dyDescent="0.25">
      <c r="A244" s="1" t="s">
        <v>246</v>
      </c>
      <c r="B244" s="2">
        <v>465.82180309367749</v>
      </c>
      <c r="C244" s="2">
        <v>912.49231009823393</v>
      </c>
      <c r="D244" s="14">
        <f t="shared" si="4"/>
        <v>0.51049394930630121</v>
      </c>
      <c r="E244" s="4">
        <v>0.34351183488168546</v>
      </c>
      <c r="F244" s="4">
        <v>5.5749081826975177E-3</v>
      </c>
      <c r="G244" s="4">
        <v>32.851925189049673</v>
      </c>
      <c r="H244" s="4">
        <v>0.54822357282887091</v>
      </c>
      <c r="I244" s="4">
        <v>0.69083170328109189</v>
      </c>
      <c r="J244" s="4">
        <v>5.2194872843409935E-3</v>
      </c>
      <c r="K244" s="2">
        <v>3678.7</v>
      </c>
      <c r="L244" s="5">
        <v>24.819999999999936</v>
      </c>
      <c r="M244" s="2">
        <v>3576.1749219308554</v>
      </c>
      <c r="N244" s="5">
        <v>16.622718405806587</v>
      </c>
      <c r="O244" s="2">
        <v>3385.7891377706737</v>
      </c>
      <c r="P244" s="5">
        <v>19.983474775345954</v>
      </c>
    </row>
    <row r="245" spans="1:16" x14ac:dyDescent="0.25">
      <c r="A245" s="1" t="s">
        <v>247</v>
      </c>
      <c r="B245" s="2">
        <v>138.8805870044329</v>
      </c>
      <c r="C245" s="2">
        <v>961.42845346961451</v>
      </c>
      <c r="D245" s="14">
        <f t="shared" si="4"/>
        <v>0.14445233704415442</v>
      </c>
      <c r="E245" s="4">
        <v>5.1936278803427556E-2</v>
      </c>
      <c r="F245" s="4">
        <v>1.9641725993725791E-3</v>
      </c>
      <c r="G245" s="4">
        <v>0.22610073905204703</v>
      </c>
      <c r="H245" s="4">
        <v>8.5916299852824476E-3</v>
      </c>
      <c r="I245" s="4">
        <v>3.1555714734739872E-2</v>
      </c>
      <c r="J245" s="4">
        <v>5.1136956250223621E-4</v>
      </c>
      <c r="K245" s="2">
        <v>283.39499999999998</v>
      </c>
      <c r="L245" s="5">
        <v>87.022499999999994</v>
      </c>
      <c r="M245" s="2">
        <v>206.97466926187377</v>
      </c>
      <c r="N245" s="5">
        <v>7.1164642420490676</v>
      </c>
      <c r="O245" s="2">
        <v>200.277617313847</v>
      </c>
      <c r="P245" s="5">
        <v>3.1974882274961471</v>
      </c>
    </row>
    <row r="246" spans="1:16" x14ac:dyDescent="0.25">
      <c r="A246" s="1" t="s">
        <v>248</v>
      </c>
      <c r="B246" s="2">
        <v>483.05589034094595</v>
      </c>
      <c r="C246" s="2">
        <v>905.34472365053216</v>
      </c>
      <c r="D246" s="14">
        <f t="shared" si="4"/>
        <v>0.53356017627536101</v>
      </c>
      <c r="E246" s="4">
        <v>5.0294348940832026E-2</v>
      </c>
      <c r="F246" s="4">
        <v>2.0004559664253984E-3</v>
      </c>
      <c r="G246" s="4">
        <v>0.25061206945596404</v>
      </c>
      <c r="H246" s="4">
        <v>9.5175440522998339E-3</v>
      </c>
      <c r="I246" s="4">
        <v>3.6212729769827603E-2</v>
      </c>
      <c r="J246" s="4">
        <v>4.2626224633698321E-4</v>
      </c>
      <c r="K246" s="2">
        <v>209.33</v>
      </c>
      <c r="L246" s="5">
        <v>87.95</v>
      </c>
      <c r="M246" s="2">
        <v>227.07324672469326</v>
      </c>
      <c r="N246" s="5">
        <v>7.7289211652187344</v>
      </c>
      <c r="O246" s="2">
        <v>229.31481304800832</v>
      </c>
      <c r="P246" s="5">
        <v>2.6547224910089837</v>
      </c>
    </row>
    <row r="247" spans="1:16" x14ac:dyDescent="0.25">
      <c r="A247" s="1" t="s">
        <v>249</v>
      </c>
      <c r="B247" s="2">
        <v>137.19107374948345</v>
      </c>
      <c r="C247" s="2">
        <v>323.45115646833847</v>
      </c>
      <c r="D247" s="14">
        <f t="shared" si="4"/>
        <v>0.42414772989971555</v>
      </c>
      <c r="E247" s="4">
        <v>6.8026755655156632E-2</v>
      </c>
      <c r="F247" s="4">
        <v>1.6597341633861006E-3</v>
      </c>
      <c r="G247" s="4">
        <v>1.3108394806425385</v>
      </c>
      <c r="H247" s="4">
        <v>3.2092534224459263E-2</v>
      </c>
      <c r="I247" s="4">
        <v>0.13966578011522426</v>
      </c>
      <c r="J247" s="4">
        <v>1.555524127556736E-3</v>
      </c>
      <c r="K247" s="2">
        <v>877.77499999999998</v>
      </c>
      <c r="L247" s="5">
        <v>51.08</v>
      </c>
      <c r="M247" s="2">
        <v>850.49588267176875</v>
      </c>
      <c r="N247" s="5">
        <v>14.113316678381427</v>
      </c>
      <c r="O247" s="2">
        <v>842.7722422858393</v>
      </c>
      <c r="P247" s="5">
        <v>8.810440205613423</v>
      </c>
    </row>
    <row r="248" spans="1:16" x14ac:dyDescent="0.25">
      <c r="A248" s="1" t="s">
        <v>250</v>
      </c>
      <c r="B248" s="2">
        <v>115.2645038222701</v>
      </c>
      <c r="C248" s="2">
        <v>847.2060389973966</v>
      </c>
      <c r="D248" s="14">
        <f t="shared" si="4"/>
        <v>0.13605250495933291</v>
      </c>
      <c r="E248" s="4">
        <v>5.0363383728313643E-2</v>
      </c>
      <c r="F248" s="4">
        <v>2.1225073150598402E-3</v>
      </c>
      <c r="G248" s="4">
        <v>0.22147643512506554</v>
      </c>
      <c r="H248" s="4">
        <v>8.6115299989830852E-3</v>
      </c>
      <c r="I248" s="4">
        <v>3.1950293736584534E-2</v>
      </c>
      <c r="J248" s="4">
        <v>4.8105695156137998E-4</v>
      </c>
      <c r="K248" s="2">
        <v>213.035</v>
      </c>
      <c r="L248" s="5">
        <v>98.132499999999993</v>
      </c>
      <c r="M248" s="2">
        <v>203.13785833139991</v>
      </c>
      <c r="N248" s="5">
        <v>7.1598838318291191</v>
      </c>
      <c r="O248" s="2">
        <v>202.74295513599478</v>
      </c>
      <c r="P248" s="5">
        <v>3.007072842791469</v>
      </c>
    </row>
    <row r="249" spans="1:16" x14ac:dyDescent="0.25">
      <c r="A249" s="1" t="s">
        <v>251</v>
      </c>
      <c r="B249" s="2">
        <v>1618.9349441453394</v>
      </c>
      <c r="C249" s="2">
        <v>1736.0820649764341</v>
      </c>
      <c r="D249" s="14">
        <f t="shared" si="4"/>
        <v>0.93252212945781165</v>
      </c>
      <c r="E249" s="4">
        <v>5.0491358094295904E-2</v>
      </c>
      <c r="F249" s="4">
        <v>1.5119009412868604E-3</v>
      </c>
      <c r="G249" s="4">
        <v>0.22229779958845636</v>
      </c>
      <c r="H249" s="4">
        <v>6.7914232435748673E-3</v>
      </c>
      <c r="I249" s="4">
        <v>3.1895001978192575E-2</v>
      </c>
      <c r="J249" s="4">
        <v>4.2883327591371515E-4</v>
      </c>
      <c r="K249" s="2">
        <v>216.74</v>
      </c>
      <c r="L249" s="5">
        <v>70.36</v>
      </c>
      <c r="M249" s="2">
        <v>203.82040877016973</v>
      </c>
      <c r="N249" s="5">
        <v>5.6434500945547752</v>
      </c>
      <c r="O249" s="2">
        <v>202.39754787482303</v>
      </c>
      <c r="P249" s="5">
        <v>2.6812190225224133</v>
      </c>
    </row>
    <row r="250" spans="1:16" x14ac:dyDescent="0.25">
      <c r="A250" s="1" t="s">
        <v>252</v>
      </c>
      <c r="B250" s="2">
        <v>426.41245197049801</v>
      </c>
      <c r="C250" s="2">
        <v>1134.455102757888</v>
      </c>
      <c r="D250" s="14">
        <f t="shared" si="4"/>
        <v>0.3758742421219482</v>
      </c>
      <c r="E250" s="4">
        <v>5.2361162838332156E-2</v>
      </c>
      <c r="F250" s="4">
        <v>1.7988902038636896E-3</v>
      </c>
      <c r="G250" s="4">
        <v>0.22911355574421488</v>
      </c>
      <c r="H250" s="4">
        <v>8.0883975969471295E-3</v>
      </c>
      <c r="I250" s="4">
        <v>3.1726511484231834E-2</v>
      </c>
      <c r="J250" s="4">
        <v>5.7292822830572426E-4</v>
      </c>
      <c r="K250" s="2">
        <v>301.91000000000003</v>
      </c>
      <c r="L250" s="5">
        <v>77.77</v>
      </c>
      <c r="M250" s="2">
        <v>209.46664281691156</v>
      </c>
      <c r="N250" s="5">
        <v>6.6834244786225261</v>
      </c>
      <c r="O250" s="2">
        <v>201.34487469309164</v>
      </c>
      <c r="P250" s="5">
        <v>3.5814101420863182</v>
      </c>
    </row>
    <row r="251" spans="1:16" x14ac:dyDescent="0.25">
      <c r="A251" s="1" t="s">
        <v>253</v>
      </c>
      <c r="B251" s="2">
        <v>165.01819939352779</v>
      </c>
      <c r="C251" s="2">
        <v>1111.1765432121924</v>
      </c>
      <c r="D251" s="14">
        <f t="shared" si="4"/>
        <v>0.14850763400430744</v>
      </c>
      <c r="E251" s="4">
        <v>4.949341082793992E-2</v>
      </c>
      <c r="F251" s="4">
        <v>1.6242356765376169E-3</v>
      </c>
      <c r="G251" s="4">
        <v>0.21790288842775318</v>
      </c>
      <c r="H251" s="4">
        <v>7.3317714773234993E-3</v>
      </c>
      <c r="I251" s="4">
        <v>3.1917857637410327E-2</v>
      </c>
      <c r="J251" s="4">
        <v>5.3755581138422012E-4</v>
      </c>
      <c r="K251" s="2">
        <v>172.30500000000001</v>
      </c>
      <c r="L251" s="5">
        <v>77.765000000000001</v>
      </c>
      <c r="M251" s="2">
        <v>200.16290374594016</v>
      </c>
      <c r="N251" s="5">
        <v>6.1141179375786923</v>
      </c>
      <c r="O251" s="2">
        <v>202.54032927580448</v>
      </c>
      <c r="P251" s="5">
        <v>3.3599039143808813</v>
      </c>
    </row>
    <row r="252" spans="1:16" x14ac:dyDescent="0.25">
      <c r="A252" s="1" t="s">
        <v>254</v>
      </c>
      <c r="B252" s="2">
        <v>395.10948103180834</v>
      </c>
      <c r="C252" s="2">
        <v>1243.8879547679005</v>
      </c>
      <c r="D252" s="14">
        <f t="shared" si="4"/>
        <v>0.3176407324448548</v>
      </c>
      <c r="E252" s="4">
        <v>4.857048979191695E-2</v>
      </c>
      <c r="F252" s="4">
        <v>1.490587096828692E-3</v>
      </c>
      <c r="G252" s="4">
        <v>0.21382150740623351</v>
      </c>
      <c r="H252" s="4">
        <v>6.7489548029720584E-3</v>
      </c>
      <c r="I252" s="4">
        <v>3.1843957561684538E-2</v>
      </c>
      <c r="J252" s="4">
        <v>4.2056093019887908E-4</v>
      </c>
      <c r="K252" s="2">
        <v>127.86499999999999</v>
      </c>
      <c r="L252" s="5">
        <v>72.215000000000003</v>
      </c>
      <c r="M252" s="2">
        <v>196.75448376084543</v>
      </c>
      <c r="N252" s="5">
        <v>5.6472045977499183</v>
      </c>
      <c r="O252" s="2">
        <v>202.07865730095358</v>
      </c>
      <c r="P252" s="5">
        <v>2.6297068514340642</v>
      </c>
    </row>
    <row r="253" spans="1:16" x14ac:dyDescent="0.25">
      <c r="A253" s="1" t="s">
        <v>255</v>
      </c>
      <c r="B253" s="2">
        <v>448.12072200350616</v>
      </c>
      <c r="C253" s="2">
        <v>1270.4801549341707</v>
      </c>
      <c r="D253" s="14">
        <f t="shared" si="4"/>
        <v>0.35271760858533463</v>
      </c>
      <c r="E253" s="4">
        <v>4.9673354790468534E-2</v>
      </c>
      <c r="F253" s="4">
        <v>1.3771983498344494E-3</v>
      </c>
      <c r="G253" s="4">
        <v>0.21972722857715302</v>
      </c>
      <c r="H253" s="4">
        <v>6.4760399828721008E-3</v>
      </c>
      <c r="I253" s="4">
        <v>3.1958631587742106E-2</v>
      </c>
      <c r="J253" s="4">
        <v>3.9675410647786101E-4</v>
      </c>
      <c r="K253" s="2">
        <v>188.97</v>
      </c>
      <c r="L253" s="5">
        <v>60.174999999999997</v>
      </c>
      <c r="M253" s="2">
        <v>201.68274418769255</v>
      </c>
      <c r="N253" s="5">
        <v>5.3928357563120555</v>
      </c>
      <c r="O253" s="2">
        <v>202.795040033047</v>
      </c>
      <c r="P253" s="5">
        <v>2.4808520901605013</v>
      </c>
    </row>
    <row r="254" spans="1:16" x14ac:dyDescent="0.25">
      <c r="A254" s="1" t="s">
        <v>256</v>
      </c>
      <c r="B254" s="2">
        <v>931.59117339259967</v>
      </c>
      <c r="C254" s="2">
        <v>1101.7317506149589</v>
      </c>
      <c r="D254" s="14">
        <f t="shared" si="4"/>
        <v>0.84556987022713015</v>
      </c>
      <c r="E254" s="4">
        <v>5.0002523609630395E-2</v>
      </c>
      <c r="F254" s="4">
        <v>1.3727669170440313E-3</v>
      </c>
      <c r="G254" s="4">
        <v>0.21970355760234134</v>
      </c>
      <c r="H254" s="4">
        <v>6.2875122980257971E-3</v>
      </c>
      <c r="I254" s="4">
        <v>3.1830693486743819E-2</v>
      </c>
      <c r="J254" s="4">
        <v>4.1188130932082363E-4</v>
      </c>
      <c r="K254" s="2">
        <v>194.52500000000001</v>
      </c>
      <c r="L254" s="5">
        <v>62.95</v>
      </c>
      <c r="M254" s="2">
        <v>201.66303868359324</v>
      </c>
      <c r="N254" s="5">
        <v>5.2360460935400237</v>
      </c>
      <c r="O254" s="2">
        <v>201.99578985790239</v>
      </c>
      <c r="P254" s="5">
        <v>2.5755600227376618</v>
      </c>
    </row>
    <row r="255" spans="1:16" x14ac:dyDescent="0.25">
      <c r="A255" s="1" t="s">
        <v>257</v>
      </c>
      <c r="B255" s="2">
        <v>437.43080860153532</v>
      </c>
      <c r="C255" s="2">
        <v>1967.9241984806893</v>
      </c>
      <c r="D255" s="14">
        <f t="shared" si="4"/>
        <v>0.22228031391618042</v>
      </c>
      <c r="E255" s="4">
        <v>4.8729693943247741E-2</v>
      </c>
      <c r="F255" s="4">
        <v>1.4709733624112703E-3</v>
      </c>
      <c r="G255" s="4">
        <v>0.21718767857777668</v>
      </c>
      <c r="H255" s="4">
        <v>6.5822376821796967E-3</v>
      </c>
      <c r="I255" s="4">
        <v>3.2138498695921724E-2</v>
      </c>
      <c r="J255" s="4">
        <v>3.9471684427455948E-4</v>
      </c>
      <c r="K255" s="2">
        <v>200.07499999999999</v>
      </c>
      <c r="L255" s="5">
        <v>61.104999999999997</v>
      </c>
      <c r="M255" s="2">
        <v>199.56644791640284</v>
      </c>
      <c r="N255" s="5">
        <v>5.4926068913696371</v>
      </c>
      <c r="O255" s="2">
        <v>203.91853161974387</v>
      </c>
      <c r="P255" s="5">
        <v>2.4677359689569549</v>
      </c>
    </row>
    <row r="256" spans="1:16" x14ac:dyDescent="0.25">
      <c r="A256" s="1" t="s">
        <v>258</v>
      </c>
      <c r="B256" s="2">
        <v>181.4734386406594</v>
      </c>
      <c r="C256" s="2">
        <v>1260.1890126128437</v>
      </c>
      <c r="D256" s="14">
        <f t="shared" si="4"/>
        <v>0.14400493642171741</v>
      </c>
      <c r="E256" s="4">
        <v>5.0470883298528731E-2</v>
      </c>
      <c r="F256" s="4">
        <v>1.8242397675214289E-3</v>
      </c>
      <c r="G256" s="4">
        <v>0.22253146550961328</v>
      </c>
      <c r="H256" s="4">
        <v>8.1944459288178315E-3</v>
      </c>
      <c r="I256" s="4">
        <v>3.1859026090563403E-2</v>
      </c>
      <c r="J256" s="4">
        <v>4.9410961942564376E-4</v>
      </c>
      <c r="K256" s="2">
        <v>216.74</v>
      </c>
      <c r="L256" s="5">
        <v>68.512500000000003</v>
      </c>
      <c r="M256" s="2">
        <v>204.01450037450059</v>
      </c>
      <c r="N256" s="5">
        <v>6.8073748009066044</v>
      </c>
      <c r="O256" s="2">
        <v>202.17279679587088</v>
      </c>
      <c r="P256" s="5">
        <v>3.0888199006278074</v>
      </c>
    </row>
    <row r="257" spans="1:16" x14ac:dyDescent="0.25">
      <c r="A257" s="1" t="s">
        <v>259</v>
      </c>
      <c r="B257" s="2">
        <v>719.32899760894088</v>
      </c>
      <c r="C257" s="2">
        <v>978.56568302331232</v>
      </c>
      <c r="D257" s="14">
        <f t="shared" si="4"/>
        <v>0.73508504343474346</v>
      </c>
      <c r="E257" s="4">
        <v>4.8816829068720889E-2</v>
      </c>
      <c r="F257" s="4">
        <v>1.6285399142256527E-3</v>
      </c>
      <c r="G257" s="4">
        <v>0.21810535127472089</v>
      </c>
      <c r="H257" s="4">
        <v>7.5926215113878573E-3</v>
      </c>
      <c r="I257" s="4">
        <v>3.2171914212349426E-2</v>
      </c>
      <c r="J257" s="4">
        <v>4.0812245315652442E-4</v>
      </c>
      <c r="K257" s="2">
        <v>138.97499999999999</v>
      </c>
      <c r="L257" s="5">
        <v>63.877499999999998</v>
      </c>
      <c r="M257" s="2">
        <v>200.33168588784585</v>
      </c>
      <c r="N257" s="5">
        <v>6.3304908784973497</v>
      </c>
      <c r="O257" s="2">
        <v>204.12723110376882</v>
      </c>
      <c r="P257" s="5">
        <v>2.5513049677237576</v>
      </c>
    </row>
    <row r="258" spans="1:16" x14ac:dyDescent="0.25">
      <c r="A258" s="1" t="s">
        <v>260</v>
      </c>
      <c r="B258" s="3">
        <v>68.369858722721858</v>
      </c>
      <c r="C258" s="2">
        <v>177.02496727974059</v>
      </c>
      <c r="D258" s="14">
        <f t="shared" si="4"/>
        <v>0.38621590939023642</v>
      </c>
      <c r="E258" s="4">
        <v>7.7802191815831437E-2</v>
      </c>
      <c r="F258" s="4">
        <v>1.9858773342841169E-3</v>
      </c>
      <c r="G258" s="4">
        <v>1.989855969986764</v>
      </c>
      <c r="H258" s="4">
        <v>5.4425130609016464E-2</v>
      </c>
      <c r="I258" s="4">
        <v>0.18445015429676342</v>
      </c>
      <c r="J258" s="4">
        <v>2.3606503419861982E-3</v>
      </c>
      <c r="K258" s="2">
        <v>1142.5999999999999</v>
      </c>
      <c r="L258" s="5">
        <v>44.44500000000005</v>
      </c>
      <c r="M258" s="2">
        <v>1112.0731234902444</v>
      </c>
      <c r="N258" s="5">
        <v>18.498746424891813</v>
      </c>
      <c r="O258" s="2">
        <v>1091.2403680302446</v>
      </c>
      <c r="P258" s="5">
        <v>12.861433933163321</v>
      </c>
    </row>
    <row r="259" spans="1:16" x14ac:dyDescent="0.25">
      <c r="A259" s="1" t="s">
        <v>261</v>
      </c>
      <c r="B259" s="2">
        <v>235.81501622342486</v>
      </c>
      <c r="C259" s="2">
        <v>1742.2636872416165</v>
      </c>
      <c r="D259" s="14">
        <f t="shared" si="4"/>
        <v>0.13534978542586254</v>
      </c>
      <c r="E259" s="4">
        <v>5.0644469081522932E-2</v>
      </c>
      <c r="F259" s="4">
        <v>1.4128062018425611E-3</v>
      </c>
      <c r="G259" s="4">
        <v>0.22227229343315261</v>
      </c>
      <c r="H259" s="4">
        <v>6.0271845008136324E-3</v>
      </c>
      <c r="I259" s="4">
        <v>3.1760989180509694E-2</v>
      </c>
      <c r="J259" s="4">
        <v>4.1975114782407422E-4</v>
      </c>
      <c r="K259" s="2">
        <v>233.4</v>
      </c>
      <c r="L259" s="5">
        <v>89.8</v>
      </c>
      <c r="M259" s="2">
        <v>203.79922016287728</v>
      </c>
      <c r="N259" s="5">
        <v>5.0089040958442119</v>
      </c>
      <c r="O259" s="2">
        <v>201.56029398707989</v>
      </c>
      <c r="P259" s="5">
        <v>2.6248511991905046</v>
      </c>
    </row>
    <row r="260" spans="1:16" x14ac:dyDescent="0.25">
      <c r="A260" s="1" t="s">
        <v>262</v>
      </c>
      <c r="B260" s="2">
        <v>129.99926509830519</v>
      </c>
      <c r="C260" s="2">
        <v>1001.4266731270296</v>
      </c>
      <c r="D260" s="14">
        <f t="shared" si="4"/>
        <v>0.12981406286330757</v>
      </c>
      <c r="E260" s="4">
        <v>5.0577142814056321E-2</v>
      </c>
      <c r="F260" s="4">
        <v>1.5479752261831885E-3</v>
      </c>
      <c r="G260" s="4">
        <v>0.22322119029561022</v>
      </c>
      <c r="H260" s="4">
        <v>7.3148202579085431E-3</v>
      </c>
      <c r="I260" s="4">
        <v>3.1834493235793709E-2</v>
      </c>
      <c r="J260" s="4">
        <v>4.2967208095374206E-4</v>
      </c>
      <c r="K260" s="2">
        <v>220.44</v>
      </c>
      <c r="L260" s="5">
        <v>61.1</v>
      </c>
      <c r="M260" s="2">
        <v>204.5871951447717</v>
      </c>
      <c r="N260" s="5">
        <v>6.0735489388668853</v>
      </c>
      <c r="O260" s="2">
        <v>202.01952893759517</v>
      </c>
      <c r="P260" s="5">
        <v>2.6866038072916085</v>
      </c>
    </row>
    <row r="261" spans="1:16" x14ac:dyDescent="0.25">
      <c r="A261" s="1" t="s">
        <v>263</v>
      </c>
      <c r="B261" s="2">
        <v>306.10917145495819</v>
      </c>
      <c r="C261" s="2">
        <v>1674.1301166319602</v>
      </c>
      <c r="D261" s="14">
        <f t="shared" si="4"/>
        <v>0.18284670254352342</v>
      </c>
      <c r="E261" s="4">
        <v>4.8690030924643669E-2</v>
      </c>
      <c r="F261" s="4">
        <v>1.4217598648676724E-3</v>
      </c>
      <c r="G261" s="4">
        <v>0.21339867700042503</v>
      </c>
      <c r="H261" s="4">
        <v>6.266970537189576E-3</v>
      </c>
      <c r="I261" s="4">
        <v>3.1774668681821563E-2</v>
      </c>
      <c r="J261" s="4">
        <v>5.4482547055338248E-4</v>
      </c>
      <c r="K261" s="2">
        <v>131.57</v>
      </c>
      <c r="L261" s="5">
        <v>65.73</v>
      </c>
      <c r="M261" s="2">
        <v>196.40071706463814</v>
      </c>
      <c r="N261" s="5">
        <v>5.2459582431421472</v>
      </c>
      <c r="O261" s="2">
        <v>201.64576256711317</v>
      </c>
      <c r="P261" s="5">
        <v>3.4057505110027977</v>
      </c>
    </row>
    <row r="262" spans="1:16" x14ac:dyDescent="0.25">
      <c r="A262" s="1" t="s">
        <v>264</v>
      </c>
      <c r="B262" s="2">
        <v>242.6020863120541</v>
      </c>
      <c r="C262" s="2">
        <v>707.21896849841426</v>
      </c>
      <c r="D262" s="14">
        <f t="shared" si="4"/>
        <v>0.34303673560559778</v>
      </c>
      <c r="E262" s="4">
        <v>0.16581906610002767</v>
      </c>
      <c r="F262" s="4">
        <v>2.8542066749412806E-3</v>
      </c>
      <c r="G262" s="4">
        <v>10.476320333912614</v>
      </c>
      <c r="H262" s="4">
        <v>0.20610985920038574</v>
      </c>
      <c r="I262" s="4">
        <v>0.45565061795754291</v>
      </c>
      <c r="J262" s="4">
        <v>6.0314173726650116E-3</v>
      </c>
      <c r="K262" s="2">
        <v>2515.7399999999998</v>
      </c>
      <c r="L262" s="5">
        <v>28.395</v>
      </c>
      <c r="M262" s="2">
        <v>2477.8248577005506</v>
      </c>
      <c r="N262" s="5">
        <v>18.313524782064981</v>
      </c>
      <c r="O262" s="2">
        <v>2420.3252911229333</v>
      </c>
      <c r="P262" s="5">
        <v>26.742359813479009</v>
      </c>
    </row>
    <row r="263" spans="1:16" x14ac:dyDescent="0.25">
      <c r="A263" s="1" t="s">
        <v>265</v>
      </c>
      <c r="B263" s="2">
        <v>145.80574219440805</v>
      </c>
      <c r="C263" s="2">
        <v>288.64705223132705</v>
      </c>
      <c r="D263" s="14">
        <f t="shared" si="4"/>
        <v>0.50513504665052544</v>
      </c>
      <c r="E263" s="4">
        <v>7.0345463598470007E-2</v>
      </c>
      <c r="F263" s="4">
        <v>2.1680341211042808E-3</v>
      </c>
      <c r="G263" s="4">
        <v>1.4811151598887602</v>
      </c>
      <c r="H263" s="4">
        <v>4.3231557063456424E-2</v>
      </c>
      <c r="I263" s="4">
        <v>0.15243017492830777</v>
      </c>
      <c r="J263" s="4">
        <v>1.6396891960306101E-3</v>
      </c>
      <c r="K263" s="2">
        <v>938.88499999999999</v>
      </c>
      <c r="L263" s="5">
        <v>50.772500000000001</v>
      </c>
      <c r="M263" s="2">
        <v>922.68682576538254</v>
      </c>
      <c r="N263" s="5">
        <v>17.703404360524338</v>
      </c>
      <c r="O263" s="2">
        <v>914.57152817258998</v>
      </c>
      <c r="P263" s="5">
        <v>9.1853092500721196</v>
      </c>
    </row>
    <row r="264" spans="1:16" x14ac:dyDescent="0.25">
      <c r="A264" s="1" t="s">
        <v>266</v>
      </c>
      <c r="B264" s="3">
        <v>67.944842771304749</v>
      </c>
      <c r="C264" s="2">
        <v>146.09184146593142</v>
      </c>
      <c r="D264" s="14">
        <f t="shared" si="4"/>
        <v>0.46508307438338004</v>
      </c>
      <c r="E264" s="4">
        <v>6.7365193419757941E-2</v>
      </c>
      <c r="F264" s="4">
        <v>2.7246009142808474E-3</v>
      </c>
      <c r="G264" s="4">
        <v>1.2477955872940323</v>
      </c>
      <c r="H264" s="4">
        <v>5.0899112761522855E-2</v>
      </c>
      <c r="I264" s="4">
        <v>0.13374667182336214</v>
      </c>
      <c r="J264" s="4">
        <v>1.7684762761065531E-3</v>
      </c>
      <c r="K264" s="2">
        <v>849.995</v>
      </c>
      <c r="L264" s="5">
        <v>66.662499999999994</v>
      </c>
      <c r="M264" s="2">
        <v>822.40950091684329</v>
      </c>
      <c r="N264" s="5">
        <v>22.999147295442818</v>
      </c>
      <c r="O264" s="2">
        <v>809.2041056934778</v>
      </c>
      <c r="P264" s="5">
        <v>10.064937886415278</v>
      </c>
    </row>
    <row r="265" spans="1:16" x14ac:dyDescent="0.25">
      <c r="A265" s="1" t="s">
        <v>267</v>
      </c>
      <c r="B265" s="2">
        <v>572.35059028440526</v>
      </c>
      <c r="C265" s="2">
        <v>1617.6951118796962</v>
      </c>
      <c r="D265" s="14">
        <f t="shared" si="4"/>
        <v>0.35380621853975747</v>
      </c>
      <c r="E265" s="4">
        <v>4.9674942164302092E-2</v>
      </c>
      <c r="F265" s="4">
        <v>1.4321116966938283E-3</v>
      </c>
      <c r="G265" s="4">
        <v>0.21976959370074431</v>
      </c>
      <c r="H265" s="4">
        <v>6.5949677332874318E-3</v>
      </c>
      <c r="I265" s="4">
        <v>3.1934525158227693E-2</v>
      </c>
      <c r="J265" s="4">
        <v>3.9560069772032734E-4</v>
      </c>
      <c r="K265" s="2">
        <v>188.97</v>
      </c>
      <c r="L265" s="5">
        <v>61.102499999999999</v>
      </c>
      <c r="M265" s="2">
        <v>201.71801115599126</v>
      </c>
      <c r="N265" s="5">
        <v>5.4916177555040502</v>
      </c>
      <c r="O265" s="2">
        <v>202.64445081422008</v>
      </c>
      <c r="P265" s="5">
        <v>2.4737081214986958</v>
      </c>
    </row>
    <row r="266" spans="1:16" x14ac:dyDescent="0.25">
      <c r="A266" s="1" t="s">
        <v>268</v>
      </c>
      <c r="B266" s="2">
        <v>163.83200332892056</v>
      </c>
      <c r="C266" s="2">
        <v>1145.8047188318997</v>
      </c>
      <c r="D266" s="14">
        <f t="shared" si="4"/>
        <v>0.14298422814660816</v>
      </c>
      <c r="E266" s="4">
        <v>4.8372978331132195E-2</v>
      </c>
      <c r="F266" s="4">
        <v>1.6361642394154645E-3</v>
      </c>
      <c r="G266" s="4">
        <v>0.21151253795106861</v>
      </c>
      <c r="H266" s="4">
        <v>7.744986767562155E-3</v>
      </c>
      <c r="I266" s="4">
        <v>3.1557725475809942E-2</v>
      </c>
      <c r="J266" s="4">
        <v>5.3517297530566446E-4</v>
      </c>
      <c r="K266" s="2">
        <v>116.755</v>
      </c>
      <c r="L266" s="5">
        <v>64.805000000000007</v>
      </c>
      <c r="M266" s="2">
        <v>194.82115076858801</v>
      </c>
      <c r="N266" s="5">
        <v>6.4925171726873812</v>
      </c>
      <c r="O266" s="2">
        <v>200.29018285629189</v>
      </c>
      <c r="P266" s="5">
        <v>3.3461532625889832</v>
      </c>
    </row>
    <row r="267" spans="1:16" x14ac:dyDescent="0.25">
      <c r="A267" s="1" t="s">
        <v>269</v>
      </c>
      <c r="B267" s="2">
        <v>213.07989836246892</v>
      </c>
      <c r="C267" s="2">
        <v>306.9601004146956</v>
      </c>
      <c r="D267" s="14">
        <f t="shared" si="4"/>
        <v>0.69416154762330085</v>
      </c>
      <c r="E267" s="4">
        <v>6.9954080248872452E-2</v>
      </c>
      <c r="F267" s="4">
        <v>1.7961346988906157E-3</v>
      </c>
      <c r="G267" s="4">
        <v>1.5230462044986577</v>
      </c>
      <c r="H267" s="4">
        <v>4.0723023085994743E-2</v>
      </c>
      <c r="I267" s="4">
        <v>0.15704105225827561</v>
      </c>
      <c r="J267" s="4">
        <v>1.8938074344361055E-3</v>
      </c>
      <c r="K267" s="2">
        <v>927.77499999999998</v>
      </c>
      <c r="L267" s="5">
        <v>50</v>
      </c>
      <c r="M267" s="2">
        <v>939.70349069216752</v>
      </c>
      <c r="N267" s="5">
        <v>16.401160595059743</v>
      </c>
      <c r="O267" s="2">
        <v>940.31219482848496</v>
      </c>
      <c r="P267" s="5">
        <v>10.563493412750042</v>
      </c>
    </row>
    <row r="268" spans="1:16" x14ac:dyDescent="0.25">
      <c r="A268" s="139" t="s">
        <v>725</v>
      </c>
      <c r="B268" s="139"/>
      <c r="C268" s="139"/>
      <c r="D268" s="139"/>
      <c r="E268" s="139"/>
      <c r="F268" s="139"/>
      <c r="G268" s="139"/>
      <c r="H268" s="139"/>
      <c r="I268" s="139"/>
      <c r="J268" s="139"/>
      <c r="K268" s="139"/>
      <c r="L268" s="139"/>
      <c r="M268" s="139"/>
      <c r="N268" s="139"/>
      <c r="O268" s="139"/>
    </row>
    <row r="269" spans="1:16" x14ac:dyDescent="0.25">
      <c r="A269" s="1" t="s">
        <v>270</v>
      </c>
      <c r="B269" s="2">
        <v>190.6375141383576</v>
      </c>
      <c r="C269" s="2">
        <v>1060.6720401767138</v>
      </c>
      <c r="D269" s="14">
        <f t="shared" si="4"/>
        <v>0.17973276085093781</v>
      </c>
      <c r="E269" s="4">
        <v>4.9884615561757606E-2</v>
      </c>
      <c r="F269" s="4">
        <v>1.7076272091798902E-3</v>
      </c>
      <c r="G269" s="4">
        <v>0.24189710121622074</v>
      </c>
      <c r="H269" s="4">
        <v>8.247861857123704E-3</v>
      </c>
      <c r="I269" s="4">
        <v>3.5147157028582648E-2</v>
      </c>
      <c r="J269" s="4">
        <v>4.7029809274100136E-4</v>
      </c>
      <c r="K269" s="2">
        <v>190.82</v>
      </c>
      <c r="L269" s="5">
        <v>112.02</v>
      </c>
      <c r="M269" s="2">
        <v>219.97271748671901</v>
      </c>
      <c r="N269" s="5">
        <v>6.7451636450097938</v>
      </c>
      <c r="O269" s="2">
        <v>222.68233562970923</v>
      </c>
      <c r="P269" s="5">
        <v>2.9312648908773831</v>
      </c>
    </row>
    <row r="270" spans="1:16" x14ac:dyDescent="0.25">
      <c r="A270" s="1" t="s">
        <v>271</v>
      </c>
      <c r="B270" s="3">
        <v>51.296530238680411</v>
      </c>
      <c r="C270" s="2">
        <v>736.24007739631918</v>
      </c>
      <c r="D270" s="14">
        <f t="shared" si="4"/>
        <v>6.9673645613110805E-2</v>
      </c>
      <c r="E270" s="4">
        <v>9.0839927187830113E-2</v>
      </c>
      <c r="F270" s="4">
        <v>1.9508693800581781E-3</v>
      </c>
      <c r="G270" s="4">
        <v>2.4560500382432329</v>
      </c>
      <c r="H270" s="4">
        <v>5.7631686498377417E-2</v>
      </c>
      <c r="I270" s="4">
        <v>0.19514422058987677</v>
      </c>
      <c r="J270" s="4">
        <v>1.9512391047832485E-3</v>
      </c>
      <c r="K270" s="2">
        <v>1443.52</v>
      </c>
      <c r="L270" s="5">
        <v>36.267499999999927</v>
      </c>
      <c r="M270" s="2">
        <v>1259.203258867175</v>
      </c>
      <c r="N270" s="5">
        <v>16.953752014071995</v>
      </c>
      <c r="O270" s="2">
        <v>1149.1820453667117</v>
      </c>
      <c r="P270" s="5">
        <v>10.542946306908384</v>
      </c>
    </row>
    <row r="271" spans="1:16" x14ac:dyDescent="0.25">
      <c r="A271" s="1" t="s">
        <v>272</v>
      </c>
      <c r="B271" s="2">
        <v>113.41489069417086</v>
      </c>
      <c r="C271" s="2">
        <v>208.80511775974816</v>
      </c>
      <c r="D271" s="14">
        <f t="shared" si="4"/>
        <v>0.54316145078717082</v>
      </c>
      <c r="E271" s="4">
        <v>4.9759850875929164E-2</v>
      </c>
      <c r="F271" s="4">
        <v>4.8565675761514304E-3</v>
      </c>
      <c r="G271" s="4">
        <v>0.24863349334457024</v>
      </c>
      <c r="H271" s="4">
        <v>2.2458927182948531E-2</v>
      </c>
      <c r="I271" s="4">
        <v>3.6396077628866159E-2</v>
      </c>
      <c r="J271" s="4">
        <v>9.5194989341005004E-4</v>
      </c>
      <c r="K271" s="2">
        <v>183.41499999999999</v>
      </c>
      <c r="L271" s="5">
        <v>214.785</v>
      </c>
      <c r="M271" s="2">
        <v>225.46555110430234</v>
      </c>
      <c r="N271" s="5">
        <v>18.264140508842782</v>
      </c>
      <c r="O271" s="2">
        <v>230.45534302899597</v>
      </c>
      <c r="P271" s="5">
        <v>5.9224640296389373</v>
      </c>
    </row>
    <row r="272" spans="1:16" x14ac:dyDescent="0.25">
      <c r="A272" s="1" t="s">
        <v>273</v>
      </c>
      <c r="B272" s="2">
        <v>2553.0726353106343</v>
      </c>
      <c r="C272" s="2">
        <v>3908.5090334135457</v>
      </c>
      <c r="D272" s="14">
        <f t="shared" si="4"/>
        <v>0.65320883576949962</v>
      </c>
      <c r="E272" s="4">
        <v>4.9818632893501372E-2</v>
      </c>
      <c r="F272" s="4">
        <v>1.081363217415925E-3</v>
      </c>
      <c r="G272" s="4">
        <v>0.21826200958730804</v>
      </c>
      <c r="H272" s="4">
        <v>4.8682721368868533E-3</v>
      </c>
      <c r="I272" s="4">
        <v>3.167387695475482E-2</v>
      </c>
      <c r="J272" s="4">
        <v>2.8219862154674137E-4</v>
      </c>
      <c r="K272" s="2">
        <v>187.12</v>
      </c>
      <c r="L272" s="5">
        <v>17.587499999999999</v>
      </c>
      <c r="M272" s="2">
        <v>200.4622640580572</v>
      </c>
      <c r="N272" s="5">
        <v>4.0598407587993002</v>
      </c>
      <c r="O272" s="2">
        <v>201.01599622697975</v>
      </c>
      <c r="P272" s="5">
        <v>1.766656006188154</v>
      </c>
    </row>
    <row r="273" spans="1:16" x14ac:dyDescent="0.25">
      <c r="A273" s="1" t="s">
        <v>274</v>
      </c>
      <c r="B273" s="2">
        <v>1602.6669398347958</v>
      </c>
      <c r="C273" s="2">
        <v>3001.5796002773964</v>
      </c>
      <c r="D273" s="14">
        <f t="shared" si="4"/>
        <v>0.53394117540200581</v>
      </c>
      <c r="E273" s="4">
        <v>4.9674884591803588E-2</v>
      </c>
      <c r="F273" s="4">
        <v>1.1459681972897167E-3</v>
      </c>
      <c r="G273" s="4">
        <v>0.21849190943850005</v>
      </c>
      <c r="H273" s="4">
        <v>5.1230939874094047E-3</v>
      </c>
      <c r="I273" s="4">
        <v>3.1794876272244067E-2</v>
      </c>
      <c r="J273" s="4">
        <v>2.765943159160087E-4</v>
      </c>
      <c r="K273" s="2">
        <v>188.97</v>
      </c>
      <c r="L273" s="5">
        <v>53.695</v>
      </c>
      <c r="M273" s="2">
        <v>200.65386027277276</v>
      </c>
      <c r="N273" s="5">
        <v>4.2713118895940463</v>
      </c>
      <c r="O273" s="2">
        <v>201.77201612402129</v>
      </c>
      <c r="P273" s="5">
        <v>1.731528364576</v>
      </c>
    </row>
    <row r="274" spans="1:16" x14ac:dyDescent="0.25">
      <c r="A274" s="1" t="s">
        <v>275</v>
      </c>
      <c r="B274" s="2">
        <v>327.92285751907326</v>
      </c>
      <c r="C274" s="2">
        <v>1291.9606994462581</v>
      </c>
      <c r="D274" s="14">
        <f t="shared" si="4"/>
        <v>0.25381798197083155</v>
      </c>
      <c r="E274" s="4">
        <v>5.0293995168791274E-2</v>
      </c>
      <c r="F274" s="4">
        <v>1.4290671680380685E-3</v>
      </c>
      <c r="G274" s="4">
        <v>0.22112856145472784</v>
      </c>
      <c r="H274" s="4">
        <v>6.4640860936887373E-3</v>
      </c>
      <c r="I274" s="4">
        <v>3.1871842601526514E-2</v>
      </c>
      <c r="J274" s="4">
        <v>4.577459590903267E-4</v>
      </c>
      <c r="K274" s="2">
        <v>209.33</v>
      </c>
      <c r="L274" s="5">
        <v>64.802499999999995</v>
      </c>
      <c r="M274" s="2">
        <v>202.84863839414604</v>
      </c>
      <c r="N274" s="5">
        <v>5.3767348003206861</v>
      </c>
      <c r="O274" s="2">
        <v>202.25286589721813</v>
      </c>
      <c r="P274" s="5">
        <v>2.8617617059900722</v>
      </c>
    </row>
    <row r="275" spans="1:16" x14ac:dyDescent="0.25">
      <c r="A275" s="1" t="s">
        <v>276</v>
      </c>
      <c r="B275" s="2">
        <v>742.78140032958447</v>
      </c>
      <c r="C275" s="2">
        <v>2160.4579666287973</v>
      </c>
      <c r="D275" s="14">
        <f t="shared" si="4"/>
        <v>0.34380738334318478</v>
      </c>
      <c r="E275" s="4">
        <v>4.9855201421735038E-2</v>
      </c>
      <c r="F275" s="4">
        <v>1.1415315851471071E-3</v>
      </c>
      <c r="G275" s="4">
        <v>0.22002769177042952</v>
      </c>
      <c r="H275" s="4">
        <v>5.2108281627000772E-3</v>
      </c>
      <c r="I275" s="4">
        <v>3.1947833256465802E-2</v>
      </c>
      <c r="J275" s="4">
        <v>3.5284731828295109E-4</v>
      </c>
      <c r="K275" s="2">
        <v>187.12</v>
      </c>
      <c r="L275" s="5">
        <v>19.440000000000001</v>
      </c>
      <c r="M275" s="2">
        <v>201.93283917352781</v>
      </c>
      <c r="N275" s="5">
        <v>4.3389491648390583</v>
      </c>
      <c r="O275" s="2">
        <v>202.72758492588125</v>
      </c>
      <c r="P275" s="5">
        <v>2.2068980116948413</v>
      </c>
    </row>
    <row r="276" spans="1:16" x14ac:dyDescent="0.25">
      <c r="A276" s="1" t="s">
        <v>277</v>
      </c>
      <c r="B276" s="2">
        <v>438.66705542022811</v>
      </c>
      <c r="C276" s="2">
        <v>2977.0681547393065</v>
      </c>
      <c r="D276" s="14">
        <f t="shared" si="4"/>
        <v>0.1473486774973215</v>
      </c>
      <c r="E276" s="4">
        <v>4.9744995365705209E-2</v>
      </c>
      <c r="F276" s="4">
        <v>1.0350148341247514E-3</v>
      </c>
      <c r="G276" s="4">
        <v>0.21873822762778683</v>
      </c>
      <c r="H276" s="4">
        <v>4.7998577869104624E-3</v>
      </c>
      <c r="I276" s="4">
        <v>3.1799078154132472E-2</v>
      </c>
      <c r="J276" s="4">
        <v>3.4791843577807184E-4</v>
      </c>
      <c r="K276" s="2">
        <v>183.41499999999999</v>
      </c>
      <c r="L276" s="5">
        <v>15.737500000000001</v>
      </c>
      <c r="M276" s="2">
        <v>200.85909925464699</v>
      </c>
      <c r="N276" s="5">
        <v>4.0012990743247556</v>
      </c>
      <c r="O276" s="2">
        <v>201.79826845039497</v>
      </c>
      <c r="P276" s="5">
        <v>2.1764342652945383</v>
      </c>
    </row>
    <row r="277" spans="1:16" x14ac:dyDescent="0.25">
      <c r="A277" s="1" t="s">
        <v>278</v>
      </c>
      <c r="B277" s="2">
        <v>319.79503381050256</v>
      </c>
      <c r="C277" s="2">
        <v>3253.8425126824195</v>
      </c>
      <c r="D277" s="14">
        <f t="shared" si="4"/>
        <v>9.8282271672352164E-2</v>
      </c>
      <c r="E277" s="4">
        <v>4.9566829791678972E-2</v>
      </c>
      <c r="F277" s="4">
        <v>1.2493858081430646E-3</v>
      </c>
      <c r="G277" s="4">
        <v>0.21806548273985663</v>
      </c>
      <c r="H277" s="4">
        <v>5.5120906877309537E-3</v>
      </c>
      <c r="I277" s="4">
        <v>3.1838120004503589E-2</v>
      </c>
      <c r="J277" s="4">
        <v>4.5898958635824362E-4</v>
      </c>
      <c r="K277" s="2">
        <v>176.01</v>
      </c>
      <c r="L277" s="5">
        <v>54.62</v>
      </c>
      <c r="M277" s="2">
        <v>200.29845190105178</v>
      </c>
      <c r="N277" s="5">
        <v>4.5969136271116708</v>
      </c>
      <c r="O277" s="2">
        <v>202.04218723435946</v>
      </c>
      <c r="P277" s="5">
        <v>2.8696146938508993</v>
      </c>
    </row>
    <row r="278" spans="1:16" x14ac:dyDescent="0.25">
      <c r="A278" s="1" t="s">
        <v>279</v>
      </c>
      <c r="B278" s="2">
        <v>284.32671056171165</v>
      </c>
      <c r="C278" s="2">
        <v>1354.0680131058034</v>
      </c>
      <c r="D278" s="14">
        <f t="shared" si="4"/>
        <v>0.20997963751433443</v>
      </c>
      <c r="E278" s="4">
        <v>5.0248580710666499E-2</v>
      </c>
      <c r="F278" s="4">
        <v>1.7117724112542263E-3</v>
      </c>
      <c r="G278" s="4">
        <v>0.21936349901400357</v>
      </c>
      <c r="H278" s="4">
        <v>7.9974781525421323E-3</v>
      </c>
      <c r="I278" s="4">
        <v>3.1505452318487066E-2</v>
      </c>
      <c r="J278" s="4">
        <v>4.4410687361260353E-4</v>
      </c>
      <c r="K278" s="2">
        <v>205.63</v>
      </c>
      <c r="L278" s="5">
        <v>79.617500000000007</v>
      </c>
      <c r="M278" s="2">
        <v>201.37990605793362</v>
      </c>
      <c r="N278" s="5">
        <v>6.6610328634368008</v>
      </c>
      <c r="O278" s="2">
        <v>199.96350897988387</v>
      </c>
      <c r="P278" s="5">
        <v>2.7775546028840021</v>
      </c>
    </row>
    <row r="279" spans="1:16" x14ac:dyDescent="0.25">
      <c r="A279" s="1" t="s">
        <v>280</v>
      </c>
      <c r="B279" s="2">
        <v>240.04098967282076</v>
      </c>
      <c r="C279" s="2">
        <v>844.08366547277262</v>
      </c>
      <c r="D279" s="14">
        <f t="shared" si="4"/>
        <v>0.28438056497441333</v>
      </c>
      <c r="E279" s="4">
        <v>4.8579428203760933E-2</v>
      </c>
      <c r="F279" s="4">
        <v>2.2243666744729794E-3</v>
      </c>
      <c r="G279" s="4">
        <v>0.21574712230562401</v>
      </c>
      <c r="H279" s="4">
        <v>1.0106244469607251E-2</v>
      </c>
      <c r="I279" s="4">
        <v>3.2098800179623056E-2</v>
      </c>
      <c r="J279" s="4">
        <v>6.0308458996052308E-4</v>
      </c>
      <c r="K279" s="2">
        <v>127.86499999999999</v>
      </c>
      <c r="L279" s="5">
        <v>107.3925</v>
      </c>
      <c r="M279" s="2">
        <v>198.36401816249943</v>
      </c>
      <c r="N279" s="5">
        <v>8.4417387660128309</v>
      </c>
      <c r="O279" s="2">
        <v>203.6705823373162</v>
      </c>
      <c r="P279" s="5">
        <v>3.7684278325695675</v>
      </c>
    </row>
    <row r="280" spans="1:16" x14ac:dyDescent="0.25">
      <c r="A280" s="1" t="s">
        <v>281</v>
      </c>
      <c r="B280" s="2">
        <v>113.82043871206281</v>
      </c>
      <c r="C280" s="2">
        <v>1795.8266412537696</v>
      </c>
      <c r="D280" s="14">
        <f t="shared" si="4"/>
        <v>6.3380526882371141E-2</v>
      </c>
      <c r="E280" s="4">
        <v>4.9026855828590329E-2</v>
      </c>
      <c r="F280" s="4">
        <v>1.3496331783925735E-3</v>
      </c>
      <c r="G280" s="4">
        <v>0.21867472833002738</v>
      </c>
      <c r="H280" s="4">
        <v>6.5148110096590085E-3</v>
      </c>
      <c r="I280" s="4">
        <v>3.2184533152672973E-2</v>
      </c>
      <c r="J280" s="4">
        <v>3.9329803782576535E-4</v>
      </c>
      <c r="K280" s="2">
        <v>150.08500000000001</v>
      </c>
      <c r="L280" s="5">
        <v>64.805000000000007</v>
      </c>
      <c r="M280" s="2">
        <v>200.80619388980458</v>
      </c>
      <c r="N280" s="5">
        <v>5.4297683294256238</v>
      </c>
      <c r="O280" s="2">
        <v>204.20604202420833</v>
      </c>
      <c r="P280" s="5">
        <v>2.4587809201665443</v>
      </c>
    </row>
    <row r="281" spans="1:16" x14ac:dyDescent="0.25">
      <c r="A281" s="1" t="s">
        <v>282</v>
      </c>
      <c r="B281" s="2">
        <v>135.07146689449681</v>
      </c>
      <c r="C281" s="2">
        <v>380.09103868208138</v>
      </c>
      <c r="D281" s="14">
        <f t="shared" si="4"/>
        <v>0.35536609166803934</v>
      </c>
      <c r="E281" s="4">
        <v>7.5461802977701956E-2</v>
      </c>
      <c r="F281" s="4">
        <v>2.1715657958467855E-3</v>
      </c>
      <c r="G281" s="4">
        <v>1.0545249902560447</v>
      </c>
      <c r="H281" s="4">
        <v>4.3255860229303007E-2</v>
      </c>
      <c r="I281" s="4">
        <v>0.10038519094673493</v>
      </c>
      <c r="J281" s="4">
        <v>2.7400212928719689E-3</v>
      </c>
      <c r="K281" s="2">
        <v>1080.5550000000001</v>
      </c>
      <c r="L281" s="5">
        <v>58.49249999999995</v>
      </c>
      <c r="M281" s="2">
        <v>731.12115848648853</v>
      </c>
      <c r="N281" s="5">
        <v>21.383601195494393</v>
      </c>
      <c r="O281" s="2">
        <v>616.6658636312917</v>
      </c>
      <c r="P281" s="5">
        <v>16.055389199022017</v>
      </c>
    </row>
    <row r="282" spans="1:16" x14ac:dyDescent="0.25">
      <c r="A282" s="1" t="s">
        <v>283</v>
      </c>
      <c r="B282" s="2">
        <v>228.76704919297936</v>
      </c>
      <c r="C282" s="2">
        <v>460.80048501432304</v>
      </c>
      <c r="D282" s="14">
        <f t="shared" si="4"/>
        <v>0.49645574740631748</v>
      </c>
      <c r="E282" s="4">
        <v>7.4737053262990155E-2</v>
      </c>
      <c r="F282" s="4">
        <v>1.8839802620518342E-3</v>
      </c>
      <c r="G282" s="4">
        <v>1.7837767493682579</v>
      </c>
      <c r="H282" s="4">
        <v>4.6605164609076738E-2</v>
      </c>
      <c r="I282" s="4">
        <v>0.17235444012160112</v>
      </c>
      <c r="J282" s="4">
        <v>1.8755281226133091E-3</v>
      </c>
      <c r="K282" s="2">
        <v>1061.115</v>
      </c>
      <c r="L282" s="5">
        <v>56.482500000000002</v>
      </c>
      <c r="M282" s="2">
        <v>1039.5578500850413</v>
      </c>
      <c r="N282" s="5">
        <v>17.013933454763663</v>
      </c>
      <c r="O282" s="2">
        <v>1025.0705479197752</v>
      </c>
      <c r="P282" s="5">
        <v>10.327793246494201</v>
      </c>
    </row>
    <row r="283" spans="1:16" x14ac:dyDescent="0.25">
      <c r="A283" s="1" t="s">
        <v>284</v>
      </c>
      <c r="B283" s="2">
        <v>413.44693106855431</v>
      </c>
      <c r="C283" s="2">
        <v>718.57427952934597</v>
      </c>
      <c r="D283" s="14">
        <f t="shared" si="4"/>
        <v>0.57537117991386366</v>
      </c>
      <c r="E283" s="4">
        <v>4.9947405604189296E-2</v>
      </c>
      <c r="F283" s="4">
        <v>2.9665639045307708E-3</v>
      </c>
      <c r="G283" s="4">
        <v>0.21973749596382808</v>
      </c>
      <c r="H283" s="4">
        <v>1.4034992334881868E-2</v>
      </c>
      <c r="I283" s="4">
        <v>3.1591358839582799E-2</v>
      </c>
      <c r="J283" s="4">
        <v>6.4431957583527722E-4</v>
      </c>
      <c r="K283" s="2">
        <v>190.82</v>
      </c>
      <c r="L283" s="5">
        <v>134.24</v>
      </c>
      <c r="M283" s="2">
        <v>201.69129141555473</v>
      </c>
      <c r="N283" s="5">
        <v>11.6843790159982</v>
      </c>
      <c r="O283" s="2">
        <v>200.5003611656399</v>
      </c>
      <c r="P283" s="5">
        <v>4.0278083430888936</v>
      </c>
    </row>
    <row r="284" spans="1:16" x14ac:dyDescent="0.25">
      <c r="A284" s="1" t="s">
        <v>285</v>
      </c>
      <c r="B284" s="2">
        <v>359.13529482955732</v>
      </c>
      <c r="C284" s="2">
        <v>1015.3172911083273</v>
      </c>
      <c r="D284" s="14">
        <f t="shared" si="4"/>
        <v>0.35371730391543199</v>
      </c>
      <c r="E284" s="4">
        <v>5.0518348747709788E-2</v>
      </c>
      <c r="F284" s="4">
        <v>3.3319304116622714E-3</v>
      </c>
      <c r="G284" s="4">
        <v>0.22080272239827209</v>
      </c>
      <c r="H284" s="4">
        <v>1.1751796041758696E-2</v>
      </c>
      <c r="I284" s="4">
        <v>3.1967090102868051E-2</v>
      </c>
      <c r="J284" s="4">
        <v>6.1520546879842517E-4</v>
      </c>
      <c r="K284" s="2">
        <v>220.44</v>
      </c>
      <c r="L284" s="5">
        <v>153.685</v>
      </c>
      <c r="M284" s="2">
        <v>202.57766315404351</v>
      </c>
      <c r="N284" s="5">
        <v>9.7753382213414159</v>
      </c>
      <c r="O284" s="2">
        <v>202.84787826389584</v>
      </c>
      <c r="P284" s="5">
        <v>3.8445798861494485</v>
      </c>
    </row>
    <row r="285" spans="1:16" x14ac:dyDescent="0.25">
      <c r="A285" s="1" t="s">
        <v>286</v>
      </c>
      <c r="B285" s="3">
        <v>33.66428893987252</v>
      </c>
      <c r="C285" s="2">
        <v>596.6011205322618</v>
      </c>
      <c r="D285" s="14">
        <f t="shared" si="4"/>
        <v>5.6426794689622257E-2</v>
      </c>
      <c r="E285" s="4">
        <v>5.8054296928747834E-2</v>
      </c>
      <c r="F285" s="4">
        <v>1.6275658365350169E-3</v>
      </c>
      <c r="G285" s="4">
        <v>0.63471670166484828</v>
      </c>
      <c r="H285" s="4">
        <v>1.9475196438457042E-2</v>
      </c>
      <c r="I285" s="4">
        <v>7.8896358037209388E-2</v>
      </c>
      <c r="J285" s="4">
        <v>9.5974589269814741E-4</v>
      </c>
      <c r="K285" s="2">
        <v>531.52</v>
      </c>
      <c r="L285" s="5">
        <v>56.475000000000001</v>
      </c>
      <c r="M285" s="2">
        <v>499.02981995536203</v>
      </c>
      <c r="N285" s="5">
        <v>12.101524068177403</v>
      </c>
      <c r="O285" s="2">
        <v>489.53184814538753</v>
      </c>
      <c r="P285" s="5">
        <v>5.7405788943282205</v>
      </c>
    </row>
    <row r="286" spans="1:16" x14ac:dyDescent="0.25">
      <c r="A286" s="1" t="s">
        <v>287</v>
      </c>
      <c r="B286" s="2">
        <v>192.01728467517211</v>
      </c>
      <c r="C286" s="2">
        <v>592.40150110972002</v>
      </c>
      <c r="D286" s="14">
        <f t="shared" si="4"/>
        <v>0.32413369026829686</v>
      </c>
      <c r="E286" s="4">
        <v>6.110669884135525E-2</v>
      </c>
      <c r="F286" s="4">
        <v>1.7144087822137648E-3</v>
      </c>
      <c r="G286" s="4">
        <v>0.57029697864350948</v>
      </c>
      <c r="H286" s="4">
        <v>1.7081602605441042E-2</v>
      </c>
      <c r="I286" s="4">
        <v>6.7610830241778566E-2</v>
      </c>
      <c r="J286" s="4">
        <v>9.9249266790277604E-4</v>
      </c>
      <c r="K286" s="2">
        <v>642.61</v>
      </c>
      <c r="L286" s="5">
        <v>60.33</v>
      </c>
      <c r="M286" s="2">
        <v>458.20658967730083</v>
      </c>
      <c r="N286" s="5">
        <v>11.049673869130579</v>
      </c>
      <c r="O286" s="2">
        <v>421.74557919116046</v>
      </c>
      <c r="P286" s="5">
        <v>5.9971638823251103</v>
      </c>
    </row>
    <row r="287" spans="1:16" x14ac:dyDescent="0.25">
      <c r="A287" s="1" t="s">
        <v>288</v>
      </c>
      <c r="B287" s="2">
        <v>397.14637872485326</v>
      </c>
      <c r="C287" s="2">
        <v>2323.3607693880476</v>
      </c>
      <c r="D287" s="14">
        <f t="shared" si="4"/>
        <v>0.17093616452405627</v>
      </c>
      <c r="E287" s="4">
        <v>4.8716367237365291E-2</v>
      </c>
      <c r="F287" s="4">
        <v>1.3084912641385287E-3</v>
      </c>
      <c r="G287" s="4">
        <v>0.21307035092801141</v>
      </c>
      <c r="H287" s="4">
        <v>5.617459529167537E-3</v>
      </c>
      <c r="I287" s="4">
        <v>3.1670084813381585E-2</v>
      </c>
      <c r="J287" s="4">
        <v>4.0360691324683339E-4</v>
      </c>
      <c r="K287" s="2">
        <v>200.07499999999999</v>
      </c>
      <c r="L287" s="5">
        <v>58.327500000000001</v>
      </c>
      <c r="M287" s="2">
        <v>196.1259336422506</v>
      </c>
      <c r="N287" s="5">
        <v>4.7039045133104116</v>
      </c>
      <c r="O287" s="2">
        <v>200.99230098819962</v>
      </c>
      <c r="P287" s="5">
        <v>2.5242814747645794</v>
      </c>
    </row>
    <row r="288" spans="1:16" x14ac:dyDescent="0.25">
      <c r="A288" s="1" t="s">
        <v>289</v>
      </c>
      <c r="B288" s="2">
        <v>312.0540316696717</v>
      </c>
      <c r="C288" s="2">
        <v>1867.5980177969534</v>
      </c>
      <c r="D288" s="14">
        <f t="shared" si="4"/>
        <v>0.16708843589252431</v>
      </c>
      <c r="E288" s="4">
        <v>5.012833031800653E-2</v>
      </c>
      <c r="F288" s="4">
        <v>1.3388858208599678E-3</v>
      </c>
      <c r="G288" s="4">
        <v>0.2194860856386105</v>
      </c>
      <c r="H288" s="4">
        <v>5.6378697547971894E-3</v>
      </c>
      <c r="I288" s="4">
        <v>3.1742516900162332E-2</v>
      </c>
      <c r="J288" s="4">
        <v>3.7250909288338559E-4</v>
      </c>
      <c r="K288" s="2">
        <v>211.185</v>
      </c>
      <c r="L288" s="5">
        <v>30.55</v>
      </c>
      <c r="M288" s="2">
        <v>201.48198072630993</v>
      </c>
      <c r="N288" s="5">
        <v>4.6962693154777995</v>
      </c>
      <c r="O288" s="2">
        <v>201.44487865615426</v>
      </c>
      <c r="P288" s="5">
        <v>2.3300088762632063</v>
      </c>
    </row>
    <row r="289" spans="1:16" x14ac:dyDescent="0.25">
      <c r="A289" s="1" t="s">
        <v>290</v>
      </c>
      <c r="B289" s="2">
        <v>559.75460572125689</v>
      </c>
      <c r="C289" s="2">
        <v>1126.0654644411823</v>
      </c>
      <c r="D289" s="14">
        <f t="shared" si="4"/>
        <v>0.49708886685290449</v>
      </c>
      <c r="E289" s="4">
        <v>4.7665380680678368E-2</v>
      </c>
      <c r="F289" s="4">
        <v>1.6695344461515073E-3</v>
      </c>
      <c r="G289" s="4">
        <v>0.20883012987674313</v>
      </c>
      <c r="H289" s="4">
        <v>6.9326298222243858E-3</v>
      </c>
      <c r="I289" s="4">
        <v>3.1863944804415609E-2</v>
      </c>
      <c r="J289" s="4">
        <v>5.5337377728151792E-4</v>
      </c>
      <c r="K289" s="3">
        <v>83.424999999999997</v>
      </c>
      <c r="L289" s="5">
        <v>81.474999999999994</v>
      </c>
      <c r="M289" s="2">
        <v>192.57050018763144</v>
      </c>
      <c r="N289" s="5">
        <v>5.8246847360843379</v>
      </c>
      <c r="O289" s="2">
        <v>202.20352579116914</v>
      </c>
      <c r="P289" s="5">
        <v>3.4588430142928801</v>
      </c>
    </row>
    <row r="290" spans="1:16" x14ac:dyDescent="0.25">
      <c r="A290" s="1" t="s">
        <v>291</v>
      </c>
      <c r="B290" s="2">
        <v>110.06128447890515</v>
      </c>
      <c r="C290" s="2">
        <v>1030.984602529807</v>
      </c>
      <c r="D290" s="14">
        <f t="shared" si="4"/>
        <v>0.10675356761763388</v>
      </c>
      <c r="E290" s="4">
        <v>0.17827326233012655</v>
      </c>
      <c r="F290" s="4">
        <v>3.2972051785645604E-3</v>
      </c>
      <c r="G290" s="4">
        <v>11.501224040947063</v>
      </c>
      <c r="H290" s="4">
        <v>0.21864054901951158</v>
      </c>
      <c r="I290" s="4">
        <v>0.46636605516196672</v>
      </c>
      <c r="J290" s="4">
        <v>4.6979726256777916E-3</v>
      </c>
      <c r="K290" s="2">
        <v>2636.73</v>
      </c>
      <c r="L290" s="5">
        <v>63.737499999999997</v>
      </c>
      <c r="M290" s="2">
        <v>2564.6814873227895</v>
      </c>
      <c r="N290" s="5">
        <v>17.844002277682268</v>
      </c>
      <c r="O290" s="2">
        <v>2467.6052787034751</v>
      </c>
      <c r="P290" s="5">
        <v>20.696090420771174</v>
      </c>
    </row>
    <row r="291" spans="1:16" x14ac:dyDescent="0.25">
      <c r="A291" s="1" t="s">
        <v>292</v>
      </c>
      <c r="B291" s="2">
        <v>521.47715417307211</v>
      </c>
      <c r="C291" s="2">
        <v>1050.9349384312568</v>
      </c>
      <c r="D291" s="14">
        <f t="shared" ref="D291:D327" si="5">B291/C291</f>
        <v>0.49620308080297276</v>
      </c>
      <c r="E291" s="4">
        <v>5.0884534079894288E-2</v>
      </c>
      <c r="F291" s="4">
        <v>1.5290001645547762E-3</v>
      </c>
      <c r="G291" s="4">
        <v>0.25301991475971652</v>
      </c>
      <c r="H291" s="4">
        <v>7.7931035174045957E-3</v>
      </c>
      <c r="I291" s="4">
        <v>3.5937296850376103E-2</v>
      </c>
      <c r="J291" s="4">
        <v>3.4645385527828698E-4</v>
      </c>
      <c r="K291" s="2">
        <v>235.25</v>
      </c>
      <c r="L291" s="5">
        <v>68.504999999999995</v>
      </c>
      <c r="M291" s="2">
        <v>229.02631817089954</v>
      </c>
      <c r="N291" s="5">
        <v>6.3170513082873105</v>
      </c>
      <c r="O291" s="2">
        <v>227.60108125656566</v>
      </c>
      <c r="P291" s="5">
        <v>2.1594080037819756</v>
      </c>
    </row>
    <row r="292" spans="1:16" x14ac:dyDescent="0.25">
      <c r="A292" s="1" t="s">
        <v>293</v>
      </c>
      <c r="B292" s="2">
        <v>283.19367807405195</v>
      </c>
      <c r="C292" s="2">
        <v>1422.4755579978473</v>
      </c>
      <c r="D292" s="14">
        <f t="shared" si="5"/>
        <v>0.19908509252183615</v>
      </c>
      <c r="E292" s="4">
        <v>5.0363858774406446E-2</v>
      </c>
      <c r="F292" s="4">
        <v>1.5310710430091606E-3</v>
      </c>
      <c r="G292" s="4">
        <v>0.22153009364728801</v>
      </c>
      <c r="H292" s="4">
        <v>7.1367851961260777E-3</v>
      </c>
      <c r="I292" s="4">
        <v>3.1810377356937605E-2</v>
      </c>
      <c r="J292" s="4">
        <v>4.1903782529579159E-4</v>
      </c>
      <c r="K292" s="2">
        <v>213.035</v>
      </c>
      <c r="L292" s="5">
        <v>70.357500000000002</v>
      </c>
      <c r="M292" s="2">
        <v>203.18246234984562</v>
      </c>
      <c r="N292" s="5">
        <v>5.9339805435790201</v>
      </c>
      <c r="O292" s="2">
        <v>201.8688625650091</v>
      </c>
      <c r="P292" s="5">
        <v>2.620279935849521</v>
      </c>
    </row>
    <row r="293" spans="1:16" x14ac:dyDescent="0.25">
      <c r="A293" s="1" t="s">
        <v>294</v>
      </c>
      <c r="B293" s="2">
        <v>295.40946495996224</v>
      </c>
      <c r="C293" s="2">
        <v>516.37400221894404</v>
      </c>
      <c r="D293" s="14">
        <f t="shared" si="5"/>
        <v>0.57208431038460339</v>
      </c>
      <c r="E293" s="4">
        <v>5.0189978712031222E-2</v>
      </c>
      <c r="F293" s="4">
        <v>2.9668390312439659E-3</v>
      </c>
      <c r="G293" s="4">
        <v>0.22164336004283666</v>
      </c>
      <c r="H293" s="4">
        <v>1.3113395017082332E-2</v>
      </c>
      <c r="I293" s="4">
        <v>3.1971310913473758E-2</v>
      </c>
      <c r="J293" s="4">
        <v>6.4381191760451233E-4</v>
      </c>
      <c r="K293" s="2">
        <v>211.185</v>
      </c>
      <c r="L293" s="5">
        <v>141.64750000000001</v>
      </c>
      <c r="M293" s="2">
        <v>203.27660939327589</v>
      </c>
      <c r="N293" s="5">
        <v>10.900226906494154</v>
      </c>
      <c r="O293" s="2">
        <v>202.87424445131228</v>
      </c>
      <c r="P293" s="5">
        <v>4.0231911145846473</v>
      </c>
    </row>
    <row r="294" spans="1:16" x14ac:dyDescent="0.25">
      <c r="A294" s="1" t="s">
        <v>295</v>
      </c>
      <c r="B294" s="2">
        <v>559.24785516380177</v>
      </c>
      <c r="C294" s="2">
        <v>2136.10802925797</v>
      </c>
      <c r="D294" s="14">
        <f t="shared" si="5"/>
        <v>0.26180691589744659</v>
      </c>
      <c r="E294" s="4">
        <v>5.0650535746885404E-2</v>
      </c>
      <c r="F294" s="4">
        <v>1.5423720904888818E-3</v>
      </c>
      <c r="G294" s="4">
        <v>0.22359108467465438</v>
      </c>
      <c r="H294" s="4">
        <v>6.7715520580486667E-3</v>
      </c>
      <c r="I294" s="4">
        <v>3.1973209710865806E-2</v>
      </c>
      <c r="J294" s="4">
        <v>4.4679563932283268E-4</v>
      </c>
      <c r="K294" s="2">
        <v>233.4</v>
      </c>
      <c r="L294" s="5">
        <v>70.357500000000002</v>
      </c>
      <c r="M294" s="2">
        <v>204.89419416605293</v>
      </c>
      <c r="N294" s="5">
        <v>5.6210219756128081</v>
      </c>
      <c r="O294" s="2">
        <v>202.88610565621804</v>
      </c>
      <c r="P294" s="5">
        <v>2.7931422431239534</v>
      </c>
    </row>
    <row r="295" spans="1:16" x14ac:dyDescent="0.25">
      <c r="A295" s="1" t="s">
        <v>296</v>
      </c>
      <c r="B295" s="2">
        <v>449.89636212880862</v>
      </c>
      <c r="C295" s="2">
        <v>1182.2712057661947</v>
      </c>
      <c r="D295" s="14">
        <f t="shared" si="5"/>
        <v>0.38053566722640786</v>
      </c>
      <c r="E295" s="4">
        <v>5.0748459487964283E-2</v>
      </c>
      <c r="F295" s="4">
        <v>1.5127908034400022E-3</v>
      </c>
      <c r="G295" s="4">
        <v>0.22227037450770459</v>
      </c>
      <c r="H295" s="4">
        <v>6.7234804054020596E-3</v>
      </c>
      <c r="I295" s="4">
        <v>3.1739448359007633E-2</v>
      </c>
      <c r="J295" s="4">
        <v>4.22213184142123E-4</v>
      </c>
      <c r="K295" s="2">
        <v>227.845</v>
      </c>
      <c r="L295" s="5">
        <v>65.73</v>
      </c>
      <c r="M295" s="2">
        <v>203.79762604516682</v>
      </c>
      <c r="N295" s="5">
        <v>5.5871509470590928</v>
      </c>
      <c r="O295" s="2">
        <v>201.42570612394775</v>
      </c>
      <c r="P295" s="5">
        <v>2.6402728148563996</v>
      </c>
    </row>
    <row r="296" spans="1:16" x14ac:dyDescent="0.25">
      <c r="A296" s="1" t="s">
        <v>297</v>
      </c>
      <c r="B296" s="2">
        <v>387.68970041744171</v>
      </c>
      <c r="C296" s="2">
        <v>3101.3056720046307</v>
      </c>
      <c r="D296" s="14">
        <f t="shared" si="5"/>
        <v>0.12500854202057604</v>
      </c>
      <c r="E296" s="4">
        <v>5.1171574985704835E-2</v>
      </c>
      <c r="F296" s="4">
        <v>1.3863016034613E-3</v>
      </c>
      <c r="G296" s="4">
        <v>0.22360912543901837</v>
      </c>
      <c r="H296" s="4">
        <v>6.6921689385884249E-3</v>
      </c>
      <c r="I296" s="4">
        <v>3.1669654140955288E-2</v>
      </c>
      <c r="J296" s="4">
        <v>5.5038646890845215E-4</v>
      </c>
      <c r="K296" s="2">
        <v>255.62</v>
      </c>
      <c r="L296" s="5">
        <v>62.952500000000001</v>
      </c>
      <c r="M296" s="2">
        <v>204.90916497745431</v>
      </c>
      <c r="N296" s="5">
        <v>5.5550856845297352</v>
      </c>
      <c r="O296" s="2">
        <v>200.9896099211073</v>
      </c>
      <c r="P296" s="5">
        <v>3.4408160949689162</v>
      </c>
    </row>
    <row r="297" spans="1:16" x14ac:dyDescent="0.25">
      <c r="A297" s="1" t="s">
        <v>298</v>
      </c>
      <c r="B297" s="2">
        <v>203.00006149000404</v>
      </c>
      <c r="C297" s="2">
        <v>844.41329185464178</v>
      </c>
      <c r="D297" s="14">
        <f t="shared" si="5"/>
        <v>0.24040367844535149</v>
      </c>
      <c r="E297" s="4">
        <v>5.0087166601053799E-2</v>
      </c>
      <c r="F297" s="4">
        <v>2.3009567255620144E-3</v>
      </c>
      <c r="G297" s="4">
        <v>0.21965890232219629</v>
      </c>
      <c r="H297" s="4">
        <v>9.4658071048605852E-3</v>
      </c>
      <c r="I297" s="4">
        <v>3.1875463560783204E-2</v>
      </c>
      <c r="J297" s="4">
        <v>5.259036648359352E-4</v>
      </c>
      <c r="K297" s="2">
        <v>198.23</v>
      </c>
      <c r="L297" s="5">
        <v>107.39</v>
      </c>
      <c r="M297" s="2">
        <v>201.62586322037461</v>
      </c>
      <c r="N297" s="5">
        <v>7.8816090943091845</v>
      </c>
      <c r="O297" s="2">
        <v>202.27548708057256</v>
      </c>
      <c r="P297" s="5">
        <v>3.2872822681567566</v>
      </c>
    </row>
    <row r="298" spans="1:16" x14ac:dyDescent="0.25">
      <c r="A298" s="1" t="s">
        <v>299</v>
      </c>
      <c r="B298" s="2">
        <v>323.30380387921537</v>
      </c>
      <c r="C298" s="2">
        <v>1430.2792467027773</v>
      </c>
      <c r="D298" s="14">
        <f t="shared" si="5"/>
        <v>0.22604243515700001</v>
      </c>
      <c r="E298" s="4">
        <v>5.1288733371249014E-2</v>
      </c>
      <c r="F298" s="4">
        <v>1.8655149436756992E-3</v>
      </c>
      <c r="G298" s="4">
        <v>0.22358461885685679</v>
      </c>
      <c r="H298" s="4">
        <v>8.1872328047775927E-3</v>
      </c>
      <c r="I298" s="4">
        <v>3.1593126990278636E-2</v>
      </c>
      <c r="J298" s="4">
        <v>4.9650337148254169E-4</v>
      </c>
      <c r="K298" s="2">
        <v>253.77</v>
      </c>
      <c r="L298" s="5">
        <v>87.95</v>
      </c>
      <c r="M298" s="2">
        <v>204.88882856700138</v>
      </c>
      <c r="N298" s="5">
        <v>6.7955456994742418</v>
      </c>
      <c r="O298" s="2">
        <v>200.51141032949332</v>
      </c>
      <c r="P298" s="5">
        <v>3.104532882131215</v>
      </c>
    </row>
    <row r="299" spans="1:16" x14ac:dyDescent="0.25">
      <c r="A299" s="139" t="s">
        <v>738</v>
      </c>
      <c r="B299" s="139"/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</row>
    <row r="300" spans="1:16" x14ac:dyDescent="0.25">
      <c r="A300" s="1" t="s">
        <v>300</v>
      </c>
      <c r="B300" s="2">
        <v>315.27800202737251</v>
      </c>
      <c r="C300" s="2">
        <v>601.6762169158244</v>
      </c>
      <c r="D300" s="14">
        <f t="shared" si="5"/>
        <v>0.52399944216422378</v>
      </c>
      <c r="E300" s="4">
        <v>0.18783243787291365</v>
      </c>
      <c r="F300" s="4">
        <v>4.425470753383144E-3</v>
      </c>
      <c r="G300" s="4">
        <v>11.374525184963852</v>
      </c>
      <c r="H300" s="4">
        <v>0.27594800280944654</v>
      </c>
      <c r="I300" s="4">
        <v>0.43724359394403617</v>
      </c>
      <c r="J300" s="4">
        <v>4.4097537769180748E-3</v>
      </c>
      <c r="K300" s="2">
        <v>2723.1549999999997</v>
      </c>
      <c r="L300" s="5">
        <v>38.8900000000001</v>
      </c>
      <c r="M300" s="2">
        <v>2554.3381619808492</v>
      </c>
      <c r="N300" s="5">
        <v>22.709245371731992</v>
      </c>
      <c r="O300" s="2">
        <v>2338.2891754998491</v>
      </c>
      <c r="P300" s="5">
        <v>19.819164722399019</v>
      </c>
    </row>
    <row r="301" spans="1:16" x14ac:dyDescent="0.25">
      <c r="A301" s="1" t="s">
        <v>301</v>
      </c>
      <c r="B301" s="2">
        <v>198.29277186786126</v>
      </c>
      <c r="C301" s="2">
        <v>1107.1655559845415</v>
      </c>
      <c r="D301" s="14">
        <f t="shared" si="5"/>
        <v>0.17909947685423649</v>
      </c>
      <c r="E301" s="4">
        <v>5.1687897138038709E-2</v>
      </c>
      <c r="F301" s="4">
        <v>1.5957396338098944E-3</v>
      </c>
      <c r="G301" s="4">
        <v>0.22907971253521797</v>
      </c>
      <c r="H301" s="4">
        <v>7.5932287389259895E-3</v>
      </c>
      <c r="I301" s="4">
        <v>3.1998225220833974E-2</v>
      </c>
      <c r="J301" s="4">
        <v>4.6069279627989035E-4</v>
      </c>
      <c r="K301" s="2">
        <v>272.28500000000003</v>
      </c>
      <c r="L301" s="5">
        <v>72.209999999999994</v>
      </c>
      <c r="M301" s="2">
        <v>209.438684217131</v>
      </c>
      <c r="N301" s="5">
        <v>6.2746317269232241</v>
      </c>
      <c r="O301" s="2">
        <v>203.04236783650799</v>
      </c>
      <c r="P301" s="5">
        <v>2.8798221510179736</v>
      </c>
    </row>
    <row r="302" spans="1:16" x14ac:dyDescent="0.25">
      <c r="A302" s="1" t="s">
        <v>302</v>
      </c>
      <c r="B302" s="2">
        <v>141.27143005612999</v>
      </c>
      <c r="C302" s="2">
        <v>881.50905823992184</v>
      </c>
      <c r="D302" s="14">
        <f t="shared" si="5"/>
        <v>0.16026089435564245</v>
      </c>
      <c r="E302" s="4">
        <v>5.2733766423279052E-2</v>
      </c>
      <c r="F302" s="4">
        <v>1.7438943330597479E-3</v>
      </c>
      <c r="G302" s="4">
        <v>0.23340853501194944</v>
      </c>
      <c r="H302" s="4">
        <v>7.6235354682680266E-3</v>
      </c>
      <c r="I302" s="4">
        <v>3.2123656849642836E-2</v>
      </c>
      <c r="J302" s="4">
        <v>4.0100132800322094E-4</v>
      </c>
      <c r="K302" s="2">
        <v>316.72500000000002</v>
      </c>
      <c r="L302" s="5">
        <v>75.917500000000004</v>
      </c>
      <c r="M302" s="2">
        <v>213.00858349720571</v>
      </c>
      <c r="N302" s="5">
        <v>6.2776199862194551</v>
      </c>
      <c r="O302" s="2">
        <v>203.8258334243277</v>
      </c>
      <c r="P302" s="5">
        <v>2.5069821854867085</v>
      </c>
    </row>
    <row r="303" spans="1:16" x14ac:dyDescent="0.25">
      <c r="A303" s="1" t="s">
        <v>303</v>
      </c>
      <c r="B303" s="2">
        <v>391.50065305265525</v>
      </c>
      <c r="C303" s="2">
        <v>823.25332236691895</v>
      </c>
      <c r="D303" s="14">
        <f t="shared" si="5"/>
        <v>0.47555307997671925</v>
      </c>
      <c r="E303" s="4">
        <v>5.2750441499933083E-2</v>
      </c>
      <c r="F303" s="4">
        <v>2.1268918487133788E-3</v>
      </c>
      <c r="G303" s="4">
        <v>0.23337785048963813</v>
      </c>
      <c r="H303" s="4">
        <v>9.3755906466108044E-3</v>
      </c>
      <c r="I303" s="4">
        <v>3.2080216583047334E-2</v>
      </c>
      <c r="J303" s="4">
        <v>4.0593373206241468E-4</v>
      </c>
      <c r="K303" s="2">
        <v>316.72500000000002</v>
      </c>
      <c r="L303" s="5">
        <v>86.102500000000006</v>
      </c>
      <c r="M303" s="2">
        <v>212.98332266056667</v>
      </c>
      <c r="N303" s="5">
        <v>7.7198496673041959</v>
      </c>
      <c r="O303" s="2">
        <v>203.55450949717022</v>
      </c>
      <c r="P303" s="5">
        <v>2.5378598001210171</v>
      </c>
    </row>
    <row r="304" spans="1:16" x14ac:dyDescent="0.25">
      <c r="A304" s="1" t="s">
        <v>304</v>
      </c>
      <c r="B304" s="2">
        <v>280.91758932861444</v>
      </c>
      <c r="C304" s="2">
        <v>193.00770178324041</v>
      </c>
      <c r="D304" s="14">
        <f t="shared" si="5"/>
        <v>1.4554734693649805</v>
      </c>
      <c r="E304" s="4">
        <v>7.7613760133200968E-2</v>
      </c>
      <c r="F304" s="4">
        <v>1.9905198257443709E-3</v>
      </c>
      <c r="G304" s="4">
        <v>1.9234159467623029</v>
      </c>
      <c r="H304" s="4">
        <v>5.2041011232992505E-2</v>
      </c>
      <c r="I304" s="4">
        <v>0.17880957801692493</v>
      </c>
      <c r="J304" s="4">
        <v>1.8880402362417858E-3</v>
      </c>
      <c r="K304" s="2">
        <v>1136.73</v>
      </c>
      <c r="L304" s="5">
        <v>51.079999999999927</v>
      </c>
      <c r="M304" s="2">
        <v>1089.254990431624</v>
      </c>
      <c r="N304" s="5">
        <v>18.090449482437069</v>
      </c>
      <c r="O304" s="2">
        <v>1060.4679908127705</v>
      </c>
      <c r="P304" s="5">
        <v>10.340766997390325</v>
      </c>
    </row>
    <row r="305" spans="1:16" x14ac:dyDescent="0.25">
      <c r="A305" s="1" t="s">
        <v>305</v>
      </c>
      <c r="B305" s="2">
        <v>9395.03637759909</v>
      </c>
      <c r="C305" s="2">
        <v>6033.0106421097435</v>
      </c>
      <c r="D305" s="14">
        <f t="shared" si="5"/>
        <v>1.5572716401364819</v>
      </c>
      <c r="E305" s="4">
        <v>5.5096252875699164E-2</v>
      </c>
      <c r="F305" s="4">
        <v>1.1544211434653126E-3</v>
      </c>
      <c r="G305" s="4">
        <v>0.24140496028488662</v>
      </c>
      <c r="H305" s="4">
        <v>5.4781579972145418E-3</v>
      </c>
      <c r="I305" s="4">
        <v>3.1606221047266493E-2</v>
      </c>
      <c r="J305" s="4">
        <v>2.9409013695807146E-4</v>
      </c>
      <c r="K305" s="2">
        <v>416.71499999999997</v>
      </c>
      <c r="L305" s="5">
        <v>46.292499999999997</v>
      </c>
      <c r="M305" s="2">
        <v>219.57026014914427</v>
      </c>
      <c r="N305" s="5">
        <v>4.4832397624751703</v>
      </c>
      <c r="O305" s="2">
        <v>200.59323442928175</v>
      </c>
      <c r="P305" s="5">
        <v>1.8409322710725928</v>
      </c>
    </row>
    <row r="306" spans="1:16" x14ac:dyDescent="0.25">
      <c r="A306" s="1" t="s">
        <v>306</v>
      </c>
      <c r="B306" s="2">
        <v>121.24688310643765</v>
      </c>
      <c r="C306" s="2">
        <v>1053.1820721322808</v>
      </c>
      <c r="D306" s="14">
        <f t="shared" si="5"/>
        <v>0.11512433254865442</v>
      </c>
      <c r="E306" s="4">
        <v>4.9617456335675221E-2</v>
      </c>
      <c r="F306" s="4">
        <v>1.6386693711511015E-3</v>
      </c>
      <c r="G306" s="4">
        <v>0.21844225685558485</v>
      </c>
      <c r="H306" s="4">
        <v>7.0739164012025508E-3</v>
      </c>
      <c r="I306" s="4">
        <v>3.2034487147387471E-2</v>
      </c>
      <c r="J306" s="4">
        <v>4.3162779178940246E-4</v>
      </c>
      <c r="K306" s="2">
        <v>176.01</v>
      </c>
      <c r="L306" s="5">
        <v>77.765000000000001</v>
      </c>
      <c r="M306" s="2">
        <v>200.6124833722829</v>
      </c>
      <c r="N306" s="5">
        <v>5.8965927463978405</v>
      </c>
      <c r="O306" s="2">
        <v>203.26887529080201</v>
      </c>
      <c r="P306" s="5">
        <v>2.6983173550649853</v>
      </c>
    </row>
    <row r="307" spans="1:16" x14ac:dyDescent="0.25">
      <c r="A307" s="1" t="s">
        <v>307</v>
      </c>
      <c r="B307" s="2">
        <v>3091.2604684004923</v>
      </c>
      <c r="C307" s="2">
        <v>3937.5443106840612</v>
      </c>
      <c r="D307" s="14">
        <f t="shared" si="5"/>
        <v>0.78507318889408362</v>
      </c>
      <c r="E307" s="4">
        <v>5.195944158836819E-2</v>
      </c>
      <c r="F307" s="4">
        <v>1.2059064095090392E-3</v>
      </c>
      <c r="G307" s="4">
        <v>0.22738235961940542</v>
      </c>
      <c r="H307" s="4">
        <v>5.4279114269281609E-3</v>
      </c>
      <c r="I307" s="4">
        <v>3.1645423346574636E-2</v>
      </c>
      <c r="J307" s="4">
        <v>3.4956588864636405E-4</v>
      </c>
      <c r="K307" s="2">
        <v>283.39499999999998</v>
      </c>
      <c r="L307" s="5">
        <v>58.327500000000001</v>
      </c>
      <c r="M307" s="2">
        <v>208.03547618071502</v>
      </c>
      <c r="N307" s="5">
        <v>4.4926045832672337</v>
      </c>
      <c r="O307" s="2">
        <v>200.83820140550895</v>
      </c>
      <c r="P307" s="5">
        <v>2.1870133900978517</v>
      </c>
    </row>
    <row r="308" spans="1:16" x14ac:dyDescent="0.25">
      <c r="A308" s="1" t="s">
        <v>308</v>
      </c>
      <c r="B308" s="2">
        <v>166.47030106928594</v>
      </c>
      <c r="C308" s="2">
        <v>299.24015736373599</v>
      </c>
      <c r="D308" s="14">
        <f t="shared" si="5"/>
        <v>0.55631003049813255</v>
      </c>
      <c r="E308" s="4">
        <v>7.988577878283265E-2</v>
      </c>
      <c r="F308" s="4">
        <v>1.8292206591263409E-3</v>
      </c>
      <c r="G308" s="4">
        <v>2.1912567730117485</v>
      </c>
      <c r="H308" s="4">
        <v>5.2706865093347072E-2</v>
      </c>
      <c r="I308" s="4">
        <v>0.19807619059321935</v>
      </c>
      <c r="J308" s="4">
        <v>1.904748015019705E-3</v>
      </c>
      <c r="K308" s="2">
        <v>1194.4449999999999</v>
      </c>
      <c r="L308" s="5">
        <v>44.439999999999941</v>
      </c>
      <c r="M308" s="2">
        <v>1178.2655347929431</v>
      </c>
      <c r="N308" s="5">
        <v>16.789217170200352</v>
      </c>
      <c r="O308" s="2">
        <v>1164.9772495015409</v>
      </c>
      <c r="P308" s="5">
        <v>10.268048525004961</v>
      </c>
    </row>
    <row r="309" spans="1:16" x14ac:dyDescent="0.25">
      <c r="A309" s="1" t="s">
        <v>309</v>
      </c>
      <c r="B309" s="3">
        <v>37.122616122322071</v>
      </c>
      <c r="C309" s="3">
        <v>58.07703733822823</v>
      </c>
      <c r="D309" s="14">
        <f t="shared" si="5"/>
        <v>0.63919610613275435</v>
      </c>
      <c r="E309" s="4">
        <v>7.2651437787892903E-2</v>
      </c>
      <c r="F309" s="4">
        <v>3.5443424080159563E-3</v>
      </c>
      <c r="G309" s="4">
        <v>1.6312169527073441</v>
      </c>
      <c r="H309" s="4">
        <v>7.4242151334807938E-2</v>
      </c>
      <c r="I309" s="4">
        <v>0.16355303583147185</v>
      </c>
      <c r="J309" s="4">
        <v>2.0848401601013325E-3</v>
      </c>
      <c r="K309" s="2">
        <v>1005.5549999999999</v>
      </c>
      <c r="L309" s="5">
        <v>99.999999999999943</v>
      </c>
      <c r="M309" s="2">
        <v>982.32873922783267</v>
      </c>
      <c r="N309" s="5">
        <v>28.657731580810108</v>
      </c>
      <c r="O309" s="2">
        <v>976.49176941670009</v>
      </c>
      <c r="P309" s="5">
        <v>11.562636377234623</v>
      </c>
    </row>
    <row r="310" spans="1:16" x14ac:dyDescent="0.25">
      <c r="A310" s="1" t="s">
        <v>310</v>
      </c>
      <c r="B310" s="2">
        <v>1954.3286339437236</v>
      </c>
      <c r="C310" s="2">
        <v>2115.2308138480225</v>
      </c>
      <c r="D310" s="14">
        <f t="shared" si="5"/>
        <v>0.92393162067661727</v>
      </c>
      <c r="E310" s="4">
        <v>5.0352704348185007E-2</v>
      </c>
      <c r="F310" s="4">
        <v>1.5128574551252934E-3</v>
      </c>
      <c r="G310" s="4">
        <v>0.22233499892640743</v>
      </c>
      <c r="H310" s="4">
        <v>7.1719728232779341E-3</v>
      </c>
      <c r="I310" s="4">
        <v>3.1927541260666222E-2</v>
      </c>
      <c r="J310" s="4">
        <v>4.7958761391294529E-4</v>
      </c>
      <c r="K310" s="2">
        <v>213.035</v>
      </c>
      <c r="L310" s="5">
        <v>70.357500000000002</v>
      </c>
      <c r="M310" s="2">
        <v>203.85131040690942</v>
      </c>
      <c r="N310" s="5">
        <v>5.9593078699034079</v>
      </c>
      <c r="O310" s="2">
        <v>202.60082280533439</v>
      </c>
      <c r="P310" s="5">
        <v>2.9979634590324942</v>
      </c>
    </row>
    <row r="311" spans="1:16" x14ac:dyDescent="0.25">
      <c r="A311" s="1" t="s">
        <v>311</v>
      </c>
      <c r="B311" s="2">
        <v>3905.9683448191531</v>
      </c>
      <c r="C311" s="2">
        <v>2711.0230524790595</v>
      </c>
      <c r="D311" s="14">
        <f t="shared" si="5"/>
        <v>1.4407728260545005</v>
      </c>
      <c r="E311" s="4">
        <v>5.0991051181482755E-2</v>
      </c>
      <c r="F311" s="4">
        <v>1.6051856928654389E-3</v>
      </c>
      <c r="G311" s="4">
        <v>0.22319842571999901</v>
      </c>
      <c r="H311" s="4">
        <v>7.0832827079163139E-3</v>
      </c>
      <c r="I311" s="4">
        <v>3.1658572509291973E-2</v>
      </c>
      <c r="J311" s="4">
        <v>4.4181093680252255E-4</v>
      </c>
      <c r="K311" s="2">
        <v>238.95500000000001</v>
      </c>
      <c r="L311" s="5">
        <v>78.69</v>
      </c>
      <c r="M311" s="2">
        <v>204.56829833398783</v>
      </c>
      <c r="N311" s="5">
        <v>5.8815132187348764</v>
      </c>
      <c r="O311" s="2">
        <v>200.92036569074787</v>
      </c>
      <c r="P311" s="5">
        <v>2.7628277511923671</v>
      </c>
    </row>
    <row r="312" spans="1:16" x14ac:dyDescent="0.25">
      <c r="A312" s="1" t="s">
        <v>312</v>
      </c>
      <c r="B312" s="3">
        <v>92.652279245686799</v>
      </c>
      <c r="C312" s="2">
        <v>196.92123897087254</v>
      </c>
      <c r="D312" s="14">
        <f t="shared" si="5"/>
        <v>0.47050424692580467</v>
      </c>
      <c r="E312" s="4">
        <v>8.492757786269288E-2</v>
      </c>
      <c r="F312" s="4">
        <v>2.2003934537234591E-3</v>
      </c>
      <c r="G312" s="4">
        <v>2.5093374621961937</v>
      </c>
      <c r="H312" s="4">
        <v>6.5874807690427653E-2</v>
      </c>
      <c r="I312" s="4">
        <v>0.21401034886840317</v>
      </c>
      <c r="J312" s="4">
        <v>2.2475156339358737E-3</v>
      </c>
      <c r="K312" s="2">
        <v>1313.885</v>
      </c>
      <c r="L312" s="5">
        <v>51.079999999999927</v>
      </c>
      <c r="M312" s="2">
        <v>1274.7395668902157</v>
      </c>
      <c r="N312" s="5">
        <v>19.079755248003853</v>
      </c>
      <c r="O312" s="2">
        <v>1250.1480561113278</v>
      </c>
      <c r="P312" s="5">
        <v>11.953421704915273</v>
      </c>
    </row>
    <row r="313" spans="1:16" x14ac:dyDescent="0.25">
      <c r="A313" s="1" t="s">
        <v>313</v>
      </c>
      <c r="B313" s="2">
        <v>1706.660171914853</v>
      </c>
      <c r="C313" s="2">
        <v>2016.2759470544581</v>
      </c>
      <c r="D313" s="14">
        <f t="shared" si="5"/>
        <v>0.84644176527924297</v>
      </c>
      <c r="E313" s="4">
        <v>5.0583011823588105E-2</v>
      </c>
      <c r="F313" s="4">
        <v>1.2667272306928856E-3</v>
      </c>
      <c r="G313" s="4">
        <v>0.22127903178857611</v>
      </c>
      <c r="H313" s="4">
        <v>5.8778281049562597E-3</v>
      </c>
      <c r="I313" s="4">
        <v>3.1717920826546543E-2</v>
      </c>
      <c r="J313" s="4">
        <v>5.0693048773389803E-4</v>
      </c>
      <c r="K313" s="2">
        <v>220.44</v>
      </c>
      <c r="L313" s="5">
        <v>59.247500000000002</v>
      </c>
      <c r="M313" s="2">
        <v>202.97374857446448</v>
      </c>
      <c r="N313" s="5">
        <v>4.8888311526752837</v>
      </c>
      <c r="O313" s="2">
        <v>201.29119848386708</v>
      </c>
      <c r="P313" s="5">
        <v>3.1692844596793761</v>
      </c>
    </row>
    <row r="314" spans="1:16" x14ac:dyDescent="0.25">
      <c r="A314" s="1" t="s">
        <v>314</v>
      </c>
      <c r="B314" s="2">
        <v>186.34792255568453</v>
      </c>
      <c r="C314" s="2">
        <v>1320.7898016546014</v>
      </c>
      <c r="D314" s="14">
        <f t="shared" si="5"/>
        <v>0.14108825062264996</v>
      </c>
      <c r="E314" s="4">
        <v>4.9968228405745732E-2</v>
      </c>
      <c r="F314" s="4">
        <v>1.2864176503374289E-3</v>
      </c>
      <c r="G314" s="4">
        <v>0.22087715892276083</v>
      </c>
      <c r="H314" s="4">
        <v>5.7983771482404394E-3</v>
      </c>
      <c r="I314" s="4">
        <v>3.1961722632852234E-2</v>
      </c>
      <c r="J314" s="4">
        <v>3.7119729472952901E-4</v>
      </c>
      <c r="K314" s="2">
        <v>194.52500000000001</v>
      </c>
      <c r="L314" s="5">
        <v>61.1</v>
      </c>
      <c r="M314" s="2">
        <v>202.63957265013346</v>
      </c>
      <c r="N314" s="5">
        <v>4.8243812721891484</v>
      </c>
      <c r="O314" s="2">
        <v>202.81434906984634</v>
      </c>
      <c r="P314" s="5">
        <v>2.3213642811003097</v>
      </c>
    </row>
    <row r="315" spans="1:16" x14ac:dyDescent="0.25">
      <c r="A315" s="1" t="s">
        <v>315</v>
      </c>
      <c r="B315" s="2">
        <v>510.31120541090797</v>
      </c>
      <c r="C315" s="2">
        <v>2300.2218101266872</v>
      </c>
      <c r="D315" s="14">
        <f t="shared" si="5"/>
        <v>0.22185304180852108</v>
      </c>
      <c r="E315" s="4">
        <v>5.1642142167026173E-2</v>
      </c>
      <c r="F315" s="4">
        <v>1.1329579757136828E-3</v>
      </c>
      <c r="G315" s="4">
        <v>0.22760953708310383</v>
      </c>
      <c r="H315" s="4">
        <v>5.2196739695656181E-3</v>
      </c>
      <c r="I315" s="4">
        <v>3.185429174682617E-2</v>
      </c>
      <c r="J315" s="4">
        <v>3.6787407586669533E-4</v>
      </c>
      <c r="K315" s="2">
        <v>333.39</v>
      </c>
      <c r="L315" s="5">
        <v>51.844999999999999</v>
      </c>
      <c r="M315" s="2">
        <v>208.22339708398945</v>
      </c>
      <c r="N315" s="5">
        <v>4.3196292380879031</v>
      </c>
      <c r="O315" s="2">
        <v>202.14321948942319</v>
      </c>
      <c r="P315" s="5">
        <v>2.3008500289901548</v>
      </c>
    </row>
    <row r="316" spans="1:16" x14ac:dyDescent="0.25">
      <c r="A316" s="1" t="s">
        <v>316</v>
      </c>
      <c r="B316" s="2">
        <v>478.81741085114703</v>
      </c>
      <c r="C316" s="2">
        <v>2346.6291947824657</v>
      </c>
      <c r="D316" s="14">
        <f t="shared" si="5"/>
        <v>0.20404476851978046</v>
      </c>
      <c r="E316" s="4">
        <v>5.1706967269760332E-2</v>
      </c>
      <c r="F316" s="4">
        <v>1.2954696915986035E-3</v>
      </c>
      <c r="G316" s="4">
        <v>0.22857350154452258</v>
      </c>
      <c r="H316" s="4">
        <v>6.6616730948072037E-3</v>
      </c>
      <c r="I316" s="4">
        <v>3.1829834207426314E-2</v>
      </c>
      <c r="J316" s="4">
        <v>4.6332553302500467E-4</v>
      </c>
      <c r="K316" s="2">
        <v>272.28500000000003</v>
      </c>
      <c r="L316" s="5">
        <v>57.4</v>
      </c>
      <c r="M316" s="2">
        <v>209.0204005751194</v>
      </c>
      <c r="N316" s="5">
        <v>5.5075285154442808</v>
      </c>
      <c r="O316" s="2">
        <v>201.99042146488983</v>
      </c>
      <c r="P316" s="5">
        <v>2.8967063163684408</v>
      </c>
    </row>
    <row r="317" spans="1:16" x14ac:dyDescent="0.25">
      <c r="A317" s="1" t="s">
        <v>317</v>
      </c>
      <c r="B317" s="2">
        <v>1100.5267850856169</v>
      </c>
      <c r="C317" s="2">
        <v>1927.8602599356129</v>
      </c>
      <c r="D317" s="14">
        <f t="shared" si="5"/>
        <v>0.57085402295826804</v>
      </c>
      <c r="E317" s="4">
        <v>5.1335539246417393E-2</v>
      </c>
      <c r="F317" s="4">
        <v>1.1447352841914887E-3</v>
      </c>
      <c r="G317" s="4">
        <v>0.22580173065235945</v>
      </c>
      <c r="H317" s="4">
        <v>4.9684417070423514E-3</v>
      </c>
      <c r="I317" s="4">
        <v>3.1790591170761211E-2</v>
      </c>
      <c r="J317" s="4">
        <v>2.9688449797333523E-4</v>
      </c>
      <c r="K317" s="2">
        <v>257.47000000000003</v>
      </c>
      <c r="L317" s="5">
        <v>47.215000000000003</v>
      </c>
      <c r="M317" s="2">
        <v>206.72701825039945</v>
      </c>
      <c r="N317" s="5">
        <v>4.1179690051493729</v>
      </c>
      <c r="O317" s="2">
        <v>201.74524375194741</v>
      </c>
      <c r="P317" s="5">
        <v>1.8580694398286142</v>
      </c>
    </row>
    <row r="318" spans="1:16" x14ac:dyDescent="0.25">
      <c r="A318" s="1" t="s">
        <v>318</v>
      </c>
      <c r="B318" s="2">
        <v>716.80420222414079</v>
      </c>
      <c r="C318" s="2">
        <v>1517.4990778824888</v>
      </c>
      <c r="D318" s="14">
        <f t="shared" si="5"/>
        <v>0.47235890464221308</v>
      </c>
      <c r="E318" s="4">
        <v>4.9955944338563409E-2</v>
      </c>
      <c r="F318" s="4">
        <v>1.3230976111206175E-3</v>
      </c>
      <c r="G318" s="4">
        <v>0.22289035001687849</v>
      </c>
      <c r="H318" s="4">
        <v>6.2362621895175668E-3</v>
      </c>
      <c r="I318" s="4">
        <v>3.2143397470600944E-2</v>
      </c>
      <c r="J318" s="4">
        <v>3.6138735259226226E-4</v>
      </c>
      <c r="K318" s="2">
        <v>194.52500000000001</v>
      </c>
      <c r="L318" s="5">
        <v>61.1</v>
      </c>
      <c r="M318" s="2">
        <v>204.312530961335</v>
      </c>
      <c r="N318" s="5">
        <v>5.1799197021551322</v>
      </c>
      <c r="O318" s="2">
        <v>203.94912776131341</v>
      </c>
      <c r="P318" s="5">
        <v>2.2597869336719758</v>
      </c>
    </row>
    <row r="319" spans="1:16" x14ac:dyDescent="0.25">
      <c r="A319" s="1" t="s">
        <v>319</v>
      </c>
      <c r="B319" s="2">
        <v>6040.1954210382391</v>
      </c>
      <c r="C319" s="2">
        <v>4865.5695820494129</v>
      </c>
      <c r="D319" s="14">
        <f t="shared" si="5"/>
        <v>1.2414158957509072</v>
      </c>
      <c r="E319" s="4">
        <v>5.1183765887221504E-2</v>
      </c>
      <c r="F319" s="4">
        <v>9.9454294200572446E-4</v>
      </c>
      <c r="G319" s="4">
        <v>0.2240983483852256</v>
      </c>
      <c r="H319" s="4">
        <v>4.888592443316497E-3</v>
      </c>
      <c r="I319" s="4">
        <v>3.1512581988149983E-2</v>
      </c>
      <c r="J319" s="4">
        <v>3.4142718939157794E-4</v>
      </c>
      <c r="K319" s="2">
        <v>250.065</v>
      </c>
      <c r="L319" s="5">
        <v>44.4375</v>
      </c>
      <c r="M319" s="2">
        <v>205.3150539170193</v>
      </c>
      <c r="N319" s="5">
        <v>4.0574640873676566</v>
      </c>
      <c r="O319" s="2">
        <v>200.00806584062326</v>
      </c>
      <c r="P319" s="5">
        <v>2.136473074658304</v>
      </c>
    </row>
    <row r="320" spans="1:16" x14ac:dyDescent="0.25">
      <c r="A320" s="1" t="s">
        <v>320</v>
      </c>
      <c r="B320" s="2">
        <v>726.83601563085176</v>
      </c>
      <c r="C320" s="2">
        <v>5995.8982080807209</v>
      </c>
      <c r="D320" s="14">
        <f t="shared" si="5"/>
        <v>0.12122220731687688</v>
      </c>
      <c r="E320" s="4">
        <v>4.9900098101126236E-2</v>
      </c>
      <c r="F320" s="4">
        <v>8.9977289720326672E-4</v>
      </c>
      <c r="G320" s="4">
        <v>0.22093935342424981</v>
      </c>
      <c r="H320" s="4">
        <v>4.3081640358733127E-3</v>
      </c>
      <c r="I320" s="4">
        <v>3.1882784226969073E-2</v>
      </c>
      <c r="J320" s="4">
        <v>3.4348555137752072E-4</v>
      </c>
      <c r="K320" s="2">
        <v>190.82</v>
      </c>
      <c r="L320" s="5">
        <v>42.585000000000001</v>
      </c>
      <c r="M320" s="2">
        <v>202.69129745624559</v>
      </c>
      <c r="N320" s="5">
        <v>3.5854953850980125</v>
      </c>
      <c r="O320" s="2">
        <v>202.32122116437253</v>
      </c>
      <c r="P320" s="5">
        <v>2.14861441311968</v>
      </c>
    </row>
    <row r="321" spans="1:16" x14ac:dyDescent="0.25">
      <c r="A321" s="1" t="s">
        <v>321</v>
      </c>
      <c r="B321" s="2">
        <v>285.57168946892307</v>
      </c>
      <c r="C321" s="2">
        <v>452.00113520493704</v>
      </c>
      <c r="D321" s="14">
        <f t="shared" si="5"/>
        <v>0.63179418640053864</v>
      </c>
      <c r="E321" s="4">
        <v>7.0358438556708355E-2</v>
      </c>
      <c r="F321" s="4">
        <v>1.7803509572179635E-3</v>
      </c>
      <c r="G321" s="4">
        <v>1.5013486398035589</v>
      </c>
      <c r="H321" s="4">
        <v>4.1083926110041802E-2</v>
      </c>
      <c r="I321" s="4">
        <v>0.15382797375181834</v>
      </c>
      <c r="J321" s="4">
        <v>2.1395428698076356E-3</v>
      </c>
      <c r="K321" s="2">
        <v>938.88499999999999</v>
      </c>
      <c r="L321" s="5">
        <v>51.852499999999999</v>
      </c>
      <c r="M321" s="2">
        <v>930.93368771035318</v>
      </c>
      <c r="N321" s="5">
        <v>16.689382180325172</v>
      </c>
      <c r="O321" s="2">
        <v>922.38573688823612</v>
      </c>
      <c r="P321" s="5">
        <v>11.963956710428807</v>
      </c>
    </row>
    <row r="322" spans="1:16" x14ac:dyDescent="0.25">
      <c r="A322" s="1" t="s">
        <v>322</v>
      </c>
      <c r="B322" s="2">
        <v>1187.5169269593298</v>
      </c>
      <c r="C322" s="2">
        <v>2161.8787909768739</v>
      </c>
      <c r="D322" s="14">
        <f t="shared" si="5"/>
        <v>0.54929856933502474</v>
      </c>
      <c r="E322" s="4">
        <v>5.2214252495050739E-2</v>
      </c>
      <c r="F322" s="4">
        <v>1.2018496287091219E-3</v>
      </c>
      <c r="G322" s="4">
        <v>0.22976629685856548</v>
      </c>
      <c r="H322" s="4">
        <v>6.4773799307680825E-3</v>
      </c>
      <c r="I322" s="4">
        <v>3.1554241166294766E-2</v>
      </c>
      <c r="J322" s="4">
        <v>4.6321001322011476E-4</v>
      </c>
      <c r="K322" s="2">
        <v>294.505</v>
      </c>
      <c r="L322" s="5">
        <v>51.844999999999999</v>
      </c>
      <c r="M322" s="2">
        <v>210.00573567298804</v>
      </c>
      <c r="N322" s="5">
        <v>5.3500945631067225</v>
      </c>
      <c r="O322" s="2">
        <v>200.26840866018776</v>
      </c>
      <c r="P322" s="5">
        <v>2.8967228493361596</v>
      </c>
    </row>
    <row r="323" spans="1:16" x14ac:dyDescent="0.25">
      <c r="A323" s="1" t="s">
        <v>323</v>
      </c>
      <c r="B323" s="2">
        <v>186.51736237131252</v>
      </c>
      <c r="C323" s="2">
        <v>1685.4445060482481</v>
      </c>
      <c r="D323" s="14">
        <f t="shared" si="5"/>
        <v>0.11066360340075962</v>
      </c>
      <c r="E323" s="4">
        <v>5.0075927107431639E-2</v>
      </c>
      <c r="F323" s="4">
        <v>1.4108154893529841E-3</v>
      </c>
      <c r="G323" s="4">
        <v>0.22225910469213253</v>
      </c>
      <c r="H323" s="4">
        <v>6.716520914127411E-3</v>
      </c>
      <c r="I323" s="4">
        <v>3.1928311953472462E-2</v>
      </c>
      <c r="J323" s="4">
        <v>4.6622504327718887E-4</v>
      </c>
      <c r="K323" s="2">
        <v>198.23</v>
      </c>
      <c r="L323" s="5">
        <v>64.802499999999995</v>
      </c>
      <c r="M323" s="2">
        <v>203.78826376924201</v>
      </c>
      <c r="N323" s="5">
        <v>5.5814225062246692</v>
      </c>
      <c r="O323" s="2">
        <v>202.60563729373817</v>
      </c>
      <c r="P323" s="5">
        <v>2.9145430795376628</v>
      </c>
    </row>
    <row r="324" spans="1:16" x14ac:dyDescent="0.25">
      <c r="A324" s="1" t="s">
        <v>324</v>
      </c>
      <c r="B324" s="2">
        <v>204.28414036590226</v>
      </c>
      <c r="C324" s="2">
        <v>1296.154081663874</v>
      </c>
      <c r="D324" s="14">
        <f t="shared" si="5"/>
        <v>0.15760791348484013</v>
      </c>
      <c r="E324" s="4">
        <v>5.0116768530821913E-2</v>
      </c>
      <c r="F324" s="4">
        <v>1.7631939188297774E-3</v>
      </c>
      <c r="G324" s="4">
        <v>0.22386069525608218</v>
      </c>
      <c r="H324" s="4">
        <v>8.7334889520948727E-3</v>
      </c>
      <c r="I324" s="4">
        <v>3.2093777742347528E-2</v>
      </c>
      <c r="J324" s="4">
        <v>5.495623592697695E-4</v>
      </c>
      <c r="K324" s="2">
        <v>211.185</v>
      </c>
      <c r="L324" s="5">
        <v>81.467500000000001</v>
      </c>
      <c r="M324" s="2">
        <v>205.11790277491122</v>
      </c>
      <c r="N324" s="5">
        <v>7.2471316171127249</v>
      </c>
      <c r="O324" s="2">
        <v>203.63921248236443</v>
      </c>
      <c r="P324" s="5">
        <v>3.4343042786399947</v>
      </c>
    </row>
    <row r="325" spans="1:16" x14ac:dyDescent="0.25">
      <c r="A325" s="1" t="s">
        <v>325</v>
      </c>
      <c r="B325" s="2">
        <v>468.19966814368019</v>
      </c>
      <c r="C325" s="2">
        <v>2053.7104911552728</v>
      </c>
      <c r="D325" s="14">
        <f t="shared" si="5"/>
        <v>0.22797744383158117</v>
      </c>
      <c r="E325" s="4">
        <v>5.0164237715517701E-2</v>
      </c>
      <c r="F325" s="4">
        <v>1.2265319926167363E-3</v>
      </c>
      <c r="G325" s="4">
        <v>0.2231014759490372</v>
      </c>
      <c r="H325" s="4">
        <v>5.4840557249552051E-3</v>
      </c>
      <c r="I325" s="4">
        <v>3.2006025850308782E-2</v>
      </c>
      <c r="J325" s="4">
        <v>3.4577361020483491E-4</v>
      </c>
      <c r="K325" s="2">
        <v>211.185</v>
      </c>
      <c r="L325" s="5">
        <v>55.545000000000002</v>
      </c>
      <c r="M325" s="2">
        <v>204.48781666088138</v>
      </c>
      <c r="N325" s="5">
        <v>4.5548255915425058</v>
      </c>
      <c r="O325" s="2">
        <v>203.09109456606777</v>
      </c>
      <c r="P325" s="5">
        <v>2.1626534952925094</v>
      </c>
    </row>
    <row r="326" spans="1:16" x14ac:dyDescent="0.25">
      <c r="A326" s="1" t="s">
        <v>326</v>
      </c>
      <c r="B326" s="2">
        <v>288.46397672588847</v>
      </c>
      <c r="C326" s="2">
        <v>495.09187708717315</v>
      </c>
      <c r="D326" s="14">
        <f t="shared" si="5"/>
        <v>0.58264736319860333</v>
      </c>
      <c r="E326" s="4">
        <v>5.056292221785727E-2</v>
      </c>
      <c r="F326" s="4">
        <v>2.6314962255930621E-3</v>
      </c>
      <c r="G326" s="4">
        <v>0.22369087450257161</v>
      </c>
      <c r="H326" s="4">
        <v>1.1344037218182307E-2</v>
      </c>
      <c r="I326" s="4">
        <v>3.1978230722417393E-2</v>
      </c>
      <c r="J326" s="4">
        <v>4.4922861070774357E-4</v>
      </c>
      <c r="K326" s="2">
        <v>220.44</v>
      </c>
      <c r="L326" s="5">
        <v>124.9825</v>
      </c>
      <c r="M326" s="2">
        <v>204.97700023572619</v>
      </c>
      <c r="N326" s="5">
        <v>9.413983666161446</v>
      </c>
      <c r="O326" s="2">
        <v>202.91747027017266</v>
      </c>
      <c r="P326" s="5">
        <v>2.808315640492054</v>
      </c>
    </row>
    <row r="327" spans="1:16" ht="15.75" thickBot="1" x14ac:dyDescent="0.3">
      <c r="A327" s="19" t="s">
        <v>327</v>
      </c>
      <c r="B327" s="20">
        <v>152.85782787007244</v>
      </c>
      <c r="C327" s="20">
        <v>1065.7414967775569</v>
      </c>
      <c r="D327" s="21">
        <f t="shared" si="5"/>
        <v>0.14342861597513373</v>
      </c>
      <c r="E327" s="22">
        <v>4.9406831808097594E-2</v>
      </c>
      <c r="F327" s="22">
        <v>1.6451388233005653E-3</v>
      </c>
      <c r="G327" s="22">
        <v>0.2166606939179086</v>
      </c>
      <c r="H327" s="22">
        <v>7.4229828312413187E-3</v>
      </c>
      <c r="I327" s="22">
        <v>3.1652375118581086E-2</v>
      </c>
      <c r="J327" s="22">
        <v>5.575866762490123E-4</v>
      </c>
      <c r="K327" s="20">
        <v>168.6</v>
      </c>
      <c r="L327" s="23">
        <v>77.765000000000001</v>
      </c>
      <c r="M327" s="20">
        <v>199.12673991539057</v>
      </c>
      <c r="N327" s="23">
        <v>6.1964450974043803</v>
      </c>
      <c r="O327" s="20">
        <v>200.88164060433616</v>
      </c>
      <c r="P327" s="23">
        <v>3.4858411870168315</v>
      </c>
    </row>
  </sheetData>
  <mergeCells count="16">
    <mergeCell ref="A212:O212"/>
    <mergeCell ref="A239:O239"/>
    <mergeCell ref="A268:O268"/>
    <mergeCell ref="A299:O299"/>
    <mergeCell ref="O2:P2"/>
    <mergeCell ref="B3:C3"/>
    <mergeCell ref="A4:O4"/>
    <mergeCell ref="K2:L2"/>
    <mergeCell ref="A121:O121"/>
    <mergeCell ref="A160:O160"/>
    <mergeCell ref="A2:A3"/>
    <mergeCell ref="D2:D3"/>
    <mergeCell ref="E2:F2"/>
    <mergeCell ref="G2:H2"/>
    <mergeCell ref="I2:J2"/>
    <mergeCell ref="M2:N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O33"/>
  <sheetViews>
    <sheetView workbookViewId="0">
      <selection activeCell="B44" sqref="B44"/>
    </sheetView>
  </sheetViews>
  <sheetFormatPr defaultRowHeight="11.25" x14ac:dyDescent="0.15"/>
  <cols>
    <col min="1" max="1" width="19.75" style="34" customWidth="1"/>
    <col min="2" max="16384" width="9" style="34"/>
  </cols>
  <sheetData>
    <row r="1" spans="1:223" s="29" customFormat="1" ht="16.5" thickBot="1" x14ac:dyDescent="0.2">
      <c r="A1" s="18" t="s">
        <v>731</v>
      </c>
    </row>
    <row r="2" spans="1:223" ht="12" x14ac:dyDescent="0.15">
      <c r="A2" s="52"/>
      <c r="B2" s="52" t="s">
        <v>9</v>
      </c>
      <c r="C2" s="52" t="s">
        <v>10</v>
      </c>
      <c r="D2" s="52" t="s">
        <v>11</v>
      </c>
      <c r="E2" s="52" t="s">
        <v>13</v>
      </c>
      <c r="F2" s="52" t="s">
        <v>14</v>
      </c>
      <c r="G2" s="52" t="s">
        <v>15</v>
      </c>
      <c r="H2" s="52" t="s">
        <v>17</v>
      </c>
      <c r="I2" s="52" t="s">
        <v>18</v>
      </c>
      <c r="J2" s="52" t="s">
        <v>19</v>
      </c>
      <c r="K2" s="52" t="s">
        <v>20</v>
      </c>
      <c r="L2" s="52" t="s">
        <v>21</v>
      </c>
      <c r="M2" s="52" t="s">
        <v>22</v>
      </c>
      <c r="N2" s="52" t="s">
        <v>23</v>
      </c>
      <c r="O2" s="52" t="s">
        <v>25</v>
      </c>
      <c r="P2" s="52" t="s">
        <v>28</v>
      </c>
      <c r="Q2" s="52" t="s">
        <v>30</v>
      </c>
      <c r="R2" s="52" t="s">
        <v>33</v>
      </c>
      <c r="S2" s="52" t="s">
        <v>34</v>
      </c>
      <c r="T2" s="53"/>
      <c r="U2" s="52" t="s">
        <v>349</v>
      </c>
      <c r="V2" s="52" t="s">
        <v>40</v>
      </c>
      <c r="W2" s="52" t="s">
        <v>41</v>
      </c>
      <c r="X2" s="52" t="s">
        <v>42</v>
      </c>
      <c r="Y2" s="52" t="s">
        <v>43</v>
      </c>
      <c r="Z2" s="52" t="s">
        <v>44</v>
      </c>
      <c r="AA2" s="52" t="s">
        <v>45</v>
      </c>
      <c r="AB2" s="52" t="s">
        <v>46</v>
      </c>
      <c r="AC2" s="52" t="s">
        <v>48</v>
      </c>
      <c r="AD2" s="52" t="s">
        <v>53</v>
      </c>
      <c r="AE2" s="52" t="s">
        <v>54</v>
      </c>
      <c r="AF2" s="52" t="s">
        <v>55</v>
      </c>
      <c r="AG2" s="52" t="s">
        <v>59</v>
      </c>
      <c r="AH2" s="52" t="s">
        <v>62</v>
      </c>
      <c r="AI2" s="52" t="s">
        <v>64</v>
      </c>
      <c r="AJ2" s="52" t="s">
        <v>67</v>
      </c>
      <c r="AK2" s="53"/>
      <c r="AL2" s="52" t="s">
        <v>68</v>
      </c>
      <c r="AM2" s="52" t="s">
        <v>69</v>
      </c>
      <c r="AN2" s="52" t="s">
        <v>70</v>
      </c>
      <c r="AO2" s="52" t="s">
        <v>71</v>
      </c>
      <c r="AP2" s="52" t="s">
        <v>72</v>
      </c>
      <c r="AQ2" s="52" t="s">
        <v>73</v>
      </c>
      <c r="AR2" s="52" t="s">
        <v>74</v>
      </c>
      <c r="AS2" s="52" t="s">
        <v>75</v>
      </c>
      <c r="AT2" s="52" t="s">
        <v>76</v>
      </c>
      <c r="AU2" s="52" t="s">
        <v>78</v>
      </c>
      <c r="AV2" s="52" t="s">
        <v>79</v>
      </c>
      <c r="AW2" s="52" t="s">
        <v>80</v>
      </c>
      <c r="AX2" s="52" t="s">
        <v>81</v>
      </c>
      <c r="AY2" s="52" t="s">
        <v>82</v>
      </c>
      <c r="AZ2" s="52" t="s">
        <v>83</v>
      </c>
      <c r="BA2" s="52" t="s">
        <v>85</v>
      </c>
      <c r="BB2" s="52" t="s">
        <v>86</v>
      </c>
      <c r="BC2" s="52" t="s">
        <v>87</v>
      </c>
      <c r="BD2" s="52" t="s">
        <v>88</v>
      </c>
      <c r="BE2" s="52" t="s">
        <v>89</v>
      </c>
      <c r="BF2" s="52" t="s">
        <v>90</v>
      </c>
      <c r="BG2" s="52" t="s">
        <v>91</v>
      </c>
      <c r="BH2" s="52" t="s">
        <v>92</v>
      </c>
      <c r="BI2" s="52" t="s">
        <v>93</v>
      </c>
      <c r="BJ2" s="52" t="s">
        <v>94</v>
      </c>
      <c r="BK2" s="52" t="s">
        <v>95</v>
      </c>
      <c r="BL2" s="52" t="s">
        <v>96</v>
      </c>
      <c r="BM2" s="53"/>
      <c r="BN2" s="52" t="s">
        <v>97</v>
      </c>
      <c r="BO2" s="52" t="s">
        <v>98</v>
      </c>
      <c r="BP2" s="52" t="s">
        <v>100</v>
      </c>
      <c r="BQ2" s="52" t="s">
        <v>101</v>
      </c>
      <c r="BR2" s="52" t="s">
        <v>102</v>
      </c>
      <c r="BS2" s="52" t="s">
        <v>109</v>
      </c>
      <c r="BT2" s="52" t="s">
        <v>110</v>
      </c>
      <c r="BU2" s="52" t="s">
        <v>111</v>
      </c>
      <c r="BV2" s="52" t="s">
        <v>112</v>
      </c>
      <c r="BW2" s="52" t="s">
        <v>113</v>
      </c>
      <c r="BX2" s="52" t="s">
        <v>114</v>
      </c>
      <c r="BY2" s="52" t="s">
        <v>115</v>
      </c>
      <c r="BZ2" s="52" t="s">
        <v>118</v>
      </c>
      <c r="CA2" s="52" t="s">
        <v>124</v>
      </c>
      <c r="CB2" s="52" t="s">
        <v>125</v>
      </c>
      <c r="CC2" s="53"/>
      <c r="CD2" s="52" t="s">
        <v>129</v>
      </c>
      <c r="CE2" s="52" t="s">
        <v>130</v>
      </c>
      <c r="CF2" s="52" t="s">
        <v>131</v>
      </c>
      <c r="CG2" s="52" t="s">
        <v>132</v>
      </c>
      <c r="CH2" s="52" t="s">
        <v>133</v>
      </c>
      <c r="CI2" s="52" t="s">
        <v>135</v>
      </c>
      <c r="CJ2" s="52" t="s">
        <v>138</v>
      </c>
      <c r="CK2" s="52" t="s">
        <v>139</v>
      </c>
      <c r="CL2" s="52" t="s">
        <v>140</v>
      </c>
      <c r="CM2" s="53"/>
      <c r="CN2" s="52" t="s">
        <v>167</v>
      </c>
      <c r="CO2" s="52" t="s">
        <v>168</v>
      </c>
      <c r="CP2" s="52" t="s">
        <v>169</v>
      </c>
      <c r="CQ2" s="52" t="s">
        <v>170</v>
      </c>
      <c r="CR2" s="52" t="s">
        <v>171</v>
      </c>
      <c r="CS2" s="52" t="s">
        <v>172</v>
      </c>
      <c r="CT2" s="52" t="s">
        <v>173</v>
      </c>
      <c r="CU2" s="52" t="s">
        <v>176</v>
      </c>
      <c r="CV2" s="52" t="s">
        <v>177</v>
      </c>
      <c r="CW2" s="52" t="s">
        <v>178</v>
      </c>
      <c r="CX2" s="52" t="s">
        <v>179</v>
      </c>
      <c r="CY2" s="52" t="s">
        <v>180</v>
      </c>
      <c r="CZ2" s="52" t="s">
        <v>181</v>
      </c>
      <c r="DA2" s="52" t="s">
        <v>182</v>
      </c>
      <c r="DB2" s="52" t="s">
        <v>183</v>
      </c>
      <c r="DC2" s="52" t="s">
        <v>184</v>
      </c>
      <c r="DD2" s="52" t="s">
        <v>186</v>
      </c>
      <c r="DE2" s="52" t="s">
        <v>188</v>
      </c>
      <c r="DF2" s="52" t="s">
        <v>189</v>
      </c>
      <c r="DG2" s="53"/>
      <c r="DH2" s="52" t="s">
        <v>141</v>
      </c>
      <c r="DI2" s="52" t="s">
        <v>142</v>
      </c>
      <c r="DJ2" s="52" t="s">
        <v>143</v>
      </c>
      <c r="DK2" s="52" t="s">
        <v>147</v>
      </c>
      <c r="DL2" s="52" t="s">
        <v>149</v>
      </c>
      <c r="DM2" s="52" t="s">
        <v>151</v>
      </c>
      <c r="DN2" s="52" t="s">
        <v>153</v>
      </c>
      <c r="DO2" s="52" t="s">
        <v>156</v>
      </c>
      <c r="DP2" s="52" t="s">
        <v>157</v>
      </c>
      <c r="DQ2" s="52" t="s">
        <v>158</v>
      </c>
      <c r="DR2" s="52" t="s">
        <v>161</v>
      </c>
      <c r="DS2" s="52" t="s">
        <v>163</v>
      </c>
      <c r="DT2" s="52" t="s">
        <v>165</v>
      </c>
      <c r="DU2" s="53"/>
      <c r="DV2" s="52" t="s">
        <v>191</v>
      </c>
      <c r="DW2" s="52" t="s">
        <v>192</v>
      </c>
      <c r="DX2" s="52" t="s">
        <v>193</v>
      </c>
      <c r="DY2" s="52" t="s">
        <v>194</v>
      </c>
      <c r="DZ2" s="52" t="s">
        <v>195</v>
      </c>
      <c r="EA2" s="52" t="s">
        <v>196</v>
      </c>
      <c r="EB2" s="52" t="s">
        <v>198</v>
      </c>
      <c r="EC2" s="52" t="s">
        <v>199</v>
      </c>
      <c r="ED2" s="52" t="s">
        <v>201</v>
      </c>
      <c r="EE2" s="52" t="s">
        <v>202</v>
      </c>
      <c r="EF2" s="52" t="s">
        <v>203</v>
      </c>
      <c r="EG2" s="52" t="s">
        <v>204</v>
      </c>
      <c r="EH2" s="52" t="s">
        <v>206</v>
      </c>
      <c r="EI2" s="52" t="s">
        <v>207</v>
      </c>
      <c r="EJ2" s="52" t="s">
        <v>208</v>
      </c>
      <c r="EK2" s="52" t="s">
        <v>209</v>
      </c>
      <c r="EL2" s="52" t="s">
        <v>210</v>
      </c>
      <c r="EM2" s="52" t="s">
        <v>211</v>
      </c>
      <c r="EN2" s="52" t="s">
        <v>213</v>
      </c>
      <c r="EO2" s="53"/>
      <c r="EP2" s="52" t="s">
        <v>218</v>
      </c>
      <c r="EQ2" s="52" t="s">
        <v>221</v>
      </c>
      <c r="ER2" s="52" t="s">
        <v>222</v>
      </c>
      <c r="ES2" s="52" t="s">
        <v>224</v>
      </c>
      <c r="ET2" s="52" t="s">
        <v>225</v>
      </c>
      <c r="EU2" s="52" t="s">
        <v>228</v>
      </c>
      <c r="EV2" s="52" t="s">
        <v>229</v>
      </c>
      <c r="EW2" s="52" t="s">
        <v>230</v>
      </c>
      <c r="EX2" s="52" t="s">
        <v>231</v>
      </c>
      <c r="EY2" s="52" t="s">
        <v>232</v>
      </c>
      <c r="EZ2" s="52" t="s">
        <v>233</v>
      </c>
      <c r="FA2" s="52" t="s">
        <v>234</v>
      </c>
      <c r="FB2" s="52" t="s">
        <v>237</v>
      </c>
      <c r="FC2" s="52" t="s">
        <v>238</v>
      </c>
      <c r="FD2" s="52" t="s">
        <v>239</v>
      </c>
      <c r="FE2" s="52" t="s">
        <v>240</v>
      </c>
      <c r="FF2" s="52" t="s">
        <v>241</v>
      </c>
      <c r="FG2" s="53"/>
      <c r="FH2" s="52" t="s">
        <v>242</v>
      </c>
      <c r="FI2" s="52" t="s">
        <v>243</v>
      </c>
      <c r="FJ2" s="52" t="s">
        <v>244</v>
      </c>
      <c r="FK2" s="52" t="s">
        <v>245</v>
      </c>
      <c r="FL2" s="52" t="s">
        <v>247</v>
      </c>
      <c r="FM2" s="52" t="s">
        <v>248</v>
      </c>
      <c r="FN2" s="52" t="s">
        <v>250</v>
      </c>
      <c r="FO2" s="52" t="s">
        <v>251</v>
      </c>
      <c r="FP2" s="52" t="s">
        <v>252</v>
      </c>
      <c r="FQ2" s="52" t="s">
        <v>253</v>
      </c>
      <c r="FR2" s="52" t="s">
        <v>254</v>
      </c>
      <c r="FS2" s="52" t="s">
        <v>255</v>
      </c>
      <c r="FT2" s="52" t="s">
        <v>256</v>
      </c>
      <c r="FU2" s="52" t="s">
        <v>257</v>
      </c>
      <c r="FV2" s="52" t="s">
        <v>258</v>
      </c>
      <c r="FW2" s="52" t="s">
        <v>259</v>
      </c>
      <c r="FX2" s="52" t="s">
        <v>261</v>
      </c>
      <c r="FY2" s="52" t="s">
        <v>262</v>
      </c>
      <c r="FZ2" s="52" t="s">
        <v>263</v>
      </c>
      <c r="GA2" s="52" t="s">
        <v>267</v>
      </c>
      <c r="GB2" s="52" t="s">
        <v>268</v>
      </c>
      <c r="GC2" s="53"/>
      <c r="GD2" s="52" t="s">
        <v>270</v>
      </c>
      <c r="GE2" s="52" t="s">
        <v>272</v>
      </c>
      <c r="GF2" s="52" t="s">
        <v>273</v>
      </c>
      <c r="GG2" s="52" t="s">
        <v>275</v>
      </c>
      <c r="GH2" s="52" t="s">
        <v>276</v>
      </c>
      <c r="GI2" s="52" t="s">
        <v>277</v>
      </c>
      <c r="GJ2" s="52" t="s">
        <v>278</v>
      </c>
      <c r="GK2" s="52" t="s">
        <v>279</v>
      </c>
      <c r="GL2" s="52" t="s">
        <v>280</v>
      </c>
      <c r="GM2" s="52" t="s">
        <v>281</v>
      </c>
      <c r="GN2" s="52" t="s">
        <v>284</v>
      </c>
      <c r="GO2" s="52" t="s">
        <v>288</v>
      </c>
      <c r="GP2" s="52" t="s">
        <v>289</v>
      </c>
      <c r="GQ2" s="52" t="s">
        <v>292</v>
      </c>
      <c r="GR2" s="52" t="s">
        <v>293</v>
      </c>
      <c r="GS2" s="52" t="s">
        <v>294</v>
      </c>
      <c r="GT2" s="52" t="s">
        <v>296</v>
      </c>
      <c r="GU2" s="52" t="s">
        <v>297</v>
      </c>
      <c r="GV2" s="52" t="s">
        <v>298</v>
      </c>
      <c r="GW2" s="52" t="s">
        <v>299</v>
      </c>
      <c r="GX2" s="53"/>
      <c r="GY2" s="52" t="s">
        <v>301</v>
      </c>
      <c r="GZ2" s="52" t="s">
        <v>302</v>
      </c>
      <c r="HA2" s="52" t="s">
        <v>303</v>
      </c>
      <c r="HB2" s="52" t="s">
        <v>306</v>
      </c>
      <c r="HC2" s="52" t="s">
        <v>307</v>
      </c>
      <c r="HD2" s="52" t="s">
        <v>310</v>
      </c>
      <c r="HE2" s="52" t="s">
        <v>313</v>
      </c>
      <c r="HF2" s="52" t="s">
        <v>314</v>
      </c>
      <c r="HG2" s="52" t="s">
        <v>315</v>
      </c>
      <c r="HH2" s="52" t="s">
        <v>317</v>
      </c>
      <c r="HI2" s="52" t="s">
        <v>318</v>
      </c>
      <c r="HJ2" s="52" t="s">
        <v>320</v>
      </c>
      <c r="HK2" s="52" t="s">
        <v>322</v>
      </c>
      <c r="HL2" s="52" t="s">
        <v>323</v>
      </c>
      <c r="HM2" s="52" t="s">
        <v>324</v>
      </c>
      <c r="HN2" s="52" t="s">
        <v>326</v>
      </c>
      <c r="HO2" s="52" t="s">
        <v>327</v>
      </c>
    </row>
    <row r="3" spans="1:223" ht="12" x14ac:dyDescent="0.15">
      <c r="A3" s="30" t="s">
        <v>330</v>
      </c>
      <c r="B3" s="40">
        <v>1024.9830307331554</v>
      </c>
      <c r="C3" s="40">
        <v>1692.4083165872455</v>
      </c>
      <c r="D3" s="40">
        <v>1415.3400602869999</v>
      </c>
      <c r="E3" s="40">
        <v>2178.6009323352391</v>
      </c>
      <c r="F3" s="40">
        <v>1275.1109898652892</v>
      </c>
      <c r="G3" s="40">
        <v>1348.2075074641839</v>
      </c>
      <c r="H3" s="40">
        <v>1148.2865124555726</v>
      </c>
      <c r="I3" s="40">
        <v>748.22765696726935</v>
      </c>
      <c r="J3" s="40">
        <v>1522.051433596275</v>
      </c>
      <c r="K3" s="40">
        <v>1333.6871527317339</v>
      </c>
      <c r="L3" s="40">
        <v>3093.4751911842955</v>
      </c>
      <c r="M3" s="40">
        <v>1231.0502771625784</v>
      </c>
      <c r="N3" s="40">
        <v>1182.0193224516759</v>
      </c>
      <c r="O3" s="40">
        <v>1135.6306495838703</v>
      </c>
      <c r="P3" s="40">
        <v>1279.538468126811</v>
      </c>
      <c r="Q3" s="40">
        <v>2867.4498761673981</v>
      </c>
      <c r="R3" s="40">
        <v>1171.4115304673549</v>
      </c>
      <c r="S3" s="40">
        <v>1526.4085119478145</v>
      </c>
      <c r="T3" s="33"/>
      <c r="U3" s="40">
        <v>1281.211597660402</v>
      </c>
      <c r="V3" s="40">
        <v>1600.7832076466589</v>
      </c>
      <c r="W3" s="40">
        <v>1278.9053329274691</v>
      </c>
      <c r="X3" s="40">
        <v>1605.0991296827954</v>
      </c>
      <c r="Y3" s="40">
        <v>1776.63564487437</v>
      </c>
      <c r="Z3" s="40">
        <v>1992.2707260821828</v>
      </c>
      <c r="AA3" s="40">
        <v>1734.5904296614087</v>
      </c>
      <c r="AB3" s="40">
        <v>1771.9088262102134</v>
      </c>
      <c r="AC3" s="40">
        <v>1551.2282429837994</v>
      </c>
      <c r="AD3" s="40">
        <v>1734.7009488279207</v>
      </c>
      <c r="AE3" s="40">
        <v>727.45802887070261</v>
      </c>
      <c r="AF3" s="40">
        <v>1493.7108203813798</v>
      </c>
      <c r="AG3" s="40">
        <v>2181.9434273108523</v>
      </c>
      <c r="AH3" s="40">
        <v>3091.62125429455</v>
      </c>
      <c r="AI3" s="40">
        <v>2038.7477154182973</v>
      </c>
      <c r="AJ3" s="40">
        <v>1071.3878371706567</v>
      </c>
      <c r="AK3" s="33"/>
      <c r="AL3" s="40">
        <v>5947.043351579543</v>
      </c>
      <c r="AM3" s="40">
        <v>3862.0089552046784</v>
      </c>
      <c r="AN3" s="40">
        <v>3627.0124477097779</v>
      </c>
      <c r="AO3" s="40">
        <v>3293.1133246234031</v>
      </c>
      <c r="AP3" s="40">
        <v>3874.228288755206</v>
      </c>
      <c r="AQ3" s="40">
        <v>2625.4724012211204</v>
      </c>
      <c r="AR3" s="40">
        <v>3778.8388105389977</v>
      </c>
      <c r="AS3" s="40">
        <v>3468.6949535251251</v>
      </c>
      <c r="AT3" s="40">
        <v>2306.6962637523802</v>
      </c>
      <c r="AU3" s="40">
        <v>2182.4159917056431</v>
      </c>
      <c r="AV3" s="40">
        <v>4910.8900792685645</v>
      </c>
      <c r="AW3" s="40">
        <v>3017.7304573821821</v>
      </c>
      <c r="AX3" s="40">
        <v>2221.7154808378114</v>
      </c>
      <c r="AY3" s="40">
        <v>4251.2854325410954</v>
      </c>
      <c r="AZ3" s="40">
        <v>3987.8500408440586</v>
      </c>
      <c r="BA3" s="40">
        <v>5451.1514576974623</v>
      </c>
      <c r="BB3" s="40">
        <v>2501.1948830141978</v>
      </c>
      <c r="BC3" s="40">
        <v>2790.2836697286994</v>
      </c>
      <c r="BD3" s="40">
        <v>6856.6852081503866</v>
      </c>
      <c r="BE3" s="40">
        <v>2800.9537631448452</v>
      </c>
      <c r="BF3" s="40">
        <v>5056.8038921724255</v>
      </c>
      <c r="BG3" s="40">
        <v>4683.2917725402149</v>
      </c>
      <c r="BH3" s="40">
        <v>2024.5881455354936</v>
      </c>
      <c r="BI3" s="40">
        <v>2623.9790763891615</v>
      </c>
      <c r="BJ3" s="40">
        <v>2876.6494215690227</v>
      </c>
      <c r="BK3" s="40">
        <v>940.91575463798472</v>
      </c>
      <c r="BL3" s="40">
        <v>1144.9997372444732</v>
      </c>
      <c r="BM3" s="33"/>
      <c r="BN3" s="40">
        <v>6178.5602068538292</v>
      </c>
      <c r="BO3" s="40">
        <v>3672.5852049035207</v>
      </c>
      <c r="BP3" s="40">
        <v>5002.1802179123933</v>
      </c>
      <c r="BQ3" s="40">
        <v>5208.0458353548556</v>
      </c>
      <c r="BR3" s="40">
        <v>5659.7189032897177</v>
      </c>
      <c r="BS3" s="40">
        <v>3414.9235667688808</v>
      </c>
      <c r="BT3" s="40">
        <v>6049.1612798279702</v>
      </c>
      <c r="BU3" s="40">
        <v>4191.3996874190225</v>
      </c>
      <c r="BV3" s="40">
        <v>3735.6970446213909</v>
      </c>
      <c r="BW3" s="40">
        <v>5478.0307677343226</v>
      </c>
      <c r="BX3" s="40">
        <v>5414.0025101960391</v>
      </c>
      <c r="BY3" s="40">
        <v>4029.80788423379</v>
      </c>
      <c r="BZ3" s="40">
        <v>5747.585626131463</v>
      </c>
      <c r="CA3" s="40">
        <v>5177.4850664163987</v>
      </c>
      <c r="CB3" s="40">
        <v>2899.756202634233</v>
      </c>
      <c r="CC3" s="33"/>
      <c r="CD3" s="40">
        <v>1040.3892477811353</v>
      </c>
      <c r="CE3" s="40">
        <v>938.60794576880801</v>
      </c>
      <c r="CF3" s="40">
        <v>970.50002821234125</v>
      </c>
      <c r="CG3" s="40">
        <v>766.84628239453741</v>
      </c>
      <c r="CH3" s="40">
        <v>1041.9870543499367</v>
      </c>
      <c r="CI3" s="40">
        <v>1526.5705106271773</v>
      </c>
      <c r="CJ3" s="40">
        <v>1270.0763345102575</v>
      </c>
      <c r="CK3" s="40">
        <v>1329.3020588379386</v>
      </c>
      <c r="CL3" s="40">
        <v>671.07284704292181</v>
      </c>
      <c r="CM3" s="33"/>
      <c r="CN3" s="40">
        <v>3567.5692958362174</v>
      </c>
      <c r="CO3" s="40">
        <v>4621.9011114589839</v>
      </c>
      <c r="CP3" s="40">
        <v>2679.1380162429627</v>
      </c>
      <c r="CQ3" s="40">
        <v>2878.1146262009929</v>
      </c>
      <c r="CR3" s="40">
        <v>2810.1473234149826</v>
      </c>
      <c r="CS3" s="40">
        <v>1442.5472186457275</v>
      </c>
      <c r="CT3" s="40">
        <v>840.19945378169882</v>
      </c>
      <c r="CU3" s="40">
        <v>2650.6169011290731</v>
      </c>
      <c r="CV3" s="40">
        <v>2766.1067461068874</v>
      </c>
      <c r="CW3" s="40">
        <v>3707.6426304203737</v>
      </c>
      <c r="CX3" s="40">
        <v>1294.4480364596325</v>
      </c>
      <c r="CY3" s="40">
        <v>1335.6313084517287</v>
      </c>
      <c r="CZ3" s="40">
        <v>1454.5917495028352</v>
      </c>
      <c r="DA3" s="40">
        <v>2713.6254197751896</v>
      </c>
      <c r="DB3" s="40">
        <v>1465.9674875806866</v>
      </c>
      <c r="DC3" s="40">
        <v>4087.6910384081862</v>
      </c>
      <c r="DD3" s="40">
        <v>3332.0834494568558</v>
      </c>
      <c r="DE3" s="40">
        <v>3189.8139701615091</v>
      </c>
      <c r="DF3" s="40">
        <v>1394.6651247124294</v>
      </c>
      <c r="DG3" s="33"/>
      <c r="DH3" s="40">
        <v>1823.4917934098055</v>
      </c>
      <c r="DI3" s="40">
        <v>1867.5075546998191</v>
      </c>
      <c r="DJ3" s="40">
        <v>1814.4912928841572</v>
      </c>
      <c r="DK3" s="40">
        <v>1926.8011851835154</v>
      </c>
      <c r="DL3" s="40">
        <v>1427.5291801801109</v>
      </c>
      <c r="DM3" s="40">
        <v>918.79737932535147</v>
      </c>
      <c r="DN3" s="40">
        <v>4213.8333857372572</v>
      </c>
      <c r="DO3" s="40">
        <v>1245.3444414364885</v>
      </c>
      <c r="DP3" s="40">
        <v>1308.8975504487271</v>
      </c>
      <c r="DQ3" s="40">
        <v>1959.3972364658491</v>
      </c>
      <c r="DR3" s="40">
        <v>2534.1014577259798</v>
      </c>
      <c r="DS3" s="40">
        <v>1860.8300672164971</v>
      </c>
      <c r="DT3" s="40">
        <v>1702.463403706183</v>
      </c>
      <c r="DU3" s="33"/>
      <c r="DV3" s="40">
        <v>1599.3616449907636</v>
      </c>
      <c r="DW3" s="40">
        <v>4648.9414740109341</v>
      </c>
      <c r="DX3" s="40">
        <v>2147.2071909447386</v>
      </c>
      <c r="DY3" s="40">
        <v>1704.7295481807037</v>
      </c>
      <c r="DZ3" s="40">
        <v>1931.3355526352964</v>
      </c>
      <c r="EA3" s="40">
        <v>1536.1795766144821</v>
      </c>
      <c r="EB3" s="40">
        <v>1486.1558548493308</v>
      </c>
      <c r="EC3" s="40">
        <v>6494.4713657782559</v>
      </c>
      <c r="ED3" s="40">
        <v>1575.5705372774805</v>
      </c>
      <c r="EE3" s="40">
        <v>4891.3390857977638</v>
      </c>
      <c r="EF3" s="40">
        <v>1600.2916019376873</v>
      </c>
      <c r="EG3" s="40">
        <v>2358.1935116889854</v>
      </c>
      <c r="EH3" s="40">
        <v>2037.3508107289338</v>
      </c>
      <c r="EI3" s="40">
        <v>1234.565636256659</v>
      </c>
      <c r="EJ3" s="40">
        <v>1771.3228563677733</v>
      </c>
      <c r="EK3" s="40">
        <v>2282.2804264240604</v>
      </c>
      <c r="EL3" s="40">
        <v>1770.0607419090031</v>
      </c>
      <c r="EM3" s="40">
        <v>1492.9535444513401</v>
      </c>
      <c r="EN3" s="40">
        <v>1348.3148879251</v>
      </c>
      <c r="EO3" s="33"/>
      <c r="EP3" s="40">
        <v>1156.7619681342862</v>
      </c>
      <c r="EQ3" s="40">
        <v>852.45384179228176</v>
      </c>
      <c r="ER3" s="40">
        <v>1142.2982555159601</v>
      </c>
      <c r="ES3" s="40">
        <v>1778.68895133967</v>
      </c>
      <c r="ET3" s="40">
        <v>2194.6037791954886</v>
      </c>
      <c r="EU3" s="40">
        <v>877.16783743393967</v>
      </c>
      <c r="EV3" s="40">
        <v>1107.9440357834935</v>
      </c>
      <c r="EW3" s="40">
        <v>1003.1709741224279</v>
      </c>
      <c r="EX3" s="40">
        <v>1863.1507961988641</v>
      </c>
      <c r="EY3" s="40">
        <v>1899.3992883621722</v>
      </c>
      <c r="EZ3" s="40">
        <v>1558.1635567763162</v>
      </c>
      <c r="FA3" s="40">
        <v>4613.4067012744435</v>
      </c>
      <c r="FB3" s="40">
        <v>1096.2807128325228</v>
      </c>
      <c r="FC3" s="40">
        <v>1180.9525390586348</v>
      </c>
      <c r="FD3" s="40">
        <v>2441.4432598261415</v>
      </c>
      <c r="FE3" s="40">
        <v>1747.8021104247814</v>
      </c>
      <c r="FF3" s="40">
        <v>1134.8948178394896</v>
      </c>
      <c r="FG3" s="33"/>
      <c r="FH3" s="40">
        <v>860.50078620309966</v>
      </c>
      <c r="FI3" s="40">
        <v>1161.7115497387622</v>
      </c>
      <c r="FJ3" s="40">
        <v>424.75371028900452</v>
      </c>
      <c r="FK3" s="40">
        <v>385.19750512646607</v>
      </c>
      <c r="FL3" s="40">
        <v>465.62651669371229</v>
      </c>
      <c r="FM3" s="40">
        <v>956.6932730147696</v>
      </c>
      <c r="FN3" s="40">
        <v>379.13301783445229</v>
      </c>
      <c r="FO3" s="40">
        <v>3545.1320153627134</v>
      </c>
      <c r="FP3" s="40">
        <v>664.15478022187926</v>
      </c>
      <c r="FQ3" s="40">
        <v>473.50753749830011</v>
      </c>
      <c r="FR3" s="40">
        <v>584.29906849206679</v>
      </c>
      <c r="FS3" s="40">
        <v>783.50058180509882</v>
      </c>
      <c r="FT3" s="40">
        <v>2046.8416063977033</v>
      </c>
      <c r="FU3" s="40">
        <v>932.1216170888531</v>
      </c>
      <c r="FV3" s="40">
        <v>650.6132975697891</v>
      </c>
      <c r="FW3" s="40">
        <v>2496.5723983741445</v>
      </c>
      <c r="FX3" s="40">
        <v>872.68245476226207</v>
      </c>
      <c r="FY3" s="40">
        <v>413.0880670122516</v>
      </c>
      <c r="FZ3" s="40">
        <v>660.64578289192252</v>
      </c>
      <c r="GA3" s="40">
        <v>519.989121936787</v>
      </c>
      <c r="GB3" s="40">
        <v>530.70551289301591</v>
      </c>
      <c r="GC3" s="33"/>
      <c r="GD3" s="40">
        <v>429.3010000057638</v>
      </c>
      <c r="GE3" s="40">
        <v>537.09082621384277</v>
      </c>
      <c r="GF3" s="40">
        <v>2197.7151897494991</v>
      </c>
      <c r="GG3" s="40">
        <v>956.8573260358927</v>
      </c>
      <c r="GH3" s="40">
        <v>996.67673602346076</v>
      </c>
      <c r="GI3" s="40">
        <v>1611.8674936796904</v>
      </c>
      <c r="GJ3" s="40">
        <v>1650.605803628175</v>
      </c>
      <c r="GK3" s="40">
        <v>2928.1490260351134</v>
      </c>
      <c r="GL3" s="40">
        <v>417.68427839149786</v>
      </c>
      <c r="GM3" s="40">
        <v>516.19898276875142</v>
      </c>
      <c r="GN3" s="40">
        <v>851.40644419362934</v>
      </c>
      <c r="GO3" s="40">
        <v>1226.9057014087637</v>
      </c>
      <c r="GP3" s="40">
        <v>1036.2219534232822</v>
      </c>
      <c r="GQ3" s="40">
        <v>2122.9331022719252</v>
      </c>
      <c r="GR3" s="40">
        <v>961.8539334929319</v>
      </c>
      <c r="GS3" s="40">
        <v>998.91512457178192</v>
      </c>
      <c r="GT3" s="40">
        <v>540.20388654362625</v>
      </c>
      <c r="GU3" s="40">
        <v>2363.6101890325963</v>
      </c>
      <c r="GV3" s="40">
        <v>467.13116357360701</v>
      </c>
      <c r="GW3" s="40">
        <v>1137.2074318791533</v>
      </c>
      <c r="GX3" s="33"/>
      <c r="GY3" s="40">
        <v>290.85099367892042</v>
      </c>
      <c r="GZ3" s="40">
        <v>411.87568988786273</v>
      </c>
      <c r="HA3" s="40">
        <v>764.96284344843889</v>
      </c>
      <c r="HB3" s="40">
        <v>334.53525354417195</v>
      </c>
      <c r="HC3" s="40">
        <v>1703.0933350712689</v>
      </c>
      <c r="HD3" s="40">
        <v>2339.9488970846487</v>
      </c>
      <c r="HE3" s="40">
        <v>891.87361139357972</v>
      </c>
      <c r="HF3" s="40">
        <v>589.72434306833907</v>
      </c>
      <c r="HG3" s="40">
        <v>992.58527059041671</v>
      </c>
      <c r="HH3" s="40">
        <v>1308.7818174311617</v>
      </c>
      <c r="HI3" s="40">
        <v>742.66173845190383</v>
      </c>
      <c r="HJ3" s="40">
        <v>2013.6336331988446</v>
      </c>
      <c r="HK3" s="40">
        <v>906.90851027000019</v>
      </c>
      <c r="HL3" s="40">
        <v>763.49531567649922</v>
      </c>
      <c r="HM3" s="40">
        <v>555.7641383887601</v>
      </c>
      <c r="HN3" s="40">
        <v>1027.1442478601693</v>
      </c>
      <c r="HO3" s="40">
        <v>480.68120380577739</v>
      </c>
    </row>
    <row r="4" spans="1:223" ht="12" x14ac:dyDescent="0.15">
      <c r="A4" s="30" t="s">
        <v>331</v>
      </c>
      <c r="B4" s="41">
        <v>8.5837912143396731E-3</v>
      </c>
      <c r="C4" s="42">
        <v>1.5090633353374195E-2</v>
      </c>
      <c r="D4" s="42">
        <v>5.3511285583951892E-2</v>
      </c>
      <c r="E4" s="43">
        <v>0.62265873539508976</v>
      </c>
      <c r="F4" s="41">
        <v>5.5335776339668933E-3</v>
      </c>
      <c r="G4" s="41">
        <v>9.4895555049090627E-3</v>
      </c>
      <c r="H4" s="42">
        <v>3.5786920514947668E-2</v>
      </c>
      <c r="I4" s="41">
        <v>2.7298298962602587E-3</v>
      </c>
      <c r="J4" s="41">
        <v>0</v>
      </c>
      <c r="K4" s="42">
        <v>1.7903382764297447E-2</v>
      </c>
      <c r="L4" s="41">
        <v>1.87790417557688E-3</v>
      </c>
      <c r="M4" s="41">
        <v>6.4467806520908761E-3</v>
      </c>
      <c r="N4" s="43">
        <v>0.24981411749616589</v>
      </c>
      <c r="O4" s="41">
        <v>2.8999824411306743E-3</v>
      </c>
      <c r="P4" s="41">
        <v>0</v>
      </c>
      <c r="Q4" s="42">
        <v>2.5113545773427948E-2</v>
      </c>
      <c r="R4" s="41">
        <v>6.1935827930275217E-3</v>
      </c>
      <c r="S4" s="42">
        <v>1.1027226128465767E-2</v>
      </c>
      <c r="T4" s="33"/>
      <c r="U4" s="41">
        <v>0</v>
      </c>
      <c r="V4" s="43">
        <v>0.51957311080631652</v>
      </c>
      <c r="W4" s="43">
        <v>0.29574978478860148</v>
      </c>
      <c r="X4" s="42">
        <v>2.3381555085167934E-2</v>
      </c>
      <c r="Y4" s="41">
        <v>7.9933599885605149E-3</v>
      </c>
      <c r="Z4" s="42">
        <v>9.4484930810325829E-2</v>
      </c>
      <c r="AA4" s="43">
        <v>0.13049792673128147</v>
      </c>
      <c r="AB4" s="41">
        <v>9.9609385065032065E-3</v>
      </c>
      <c r="AC4" s="41">
        <v>5.674939260214026E-3</v>
      </c>
      <c r="AD4" s="43">
        <v>5.7488258743653846</v>
      </c>
      <c r="AE4" s="42">
        <v>1.100058332592925E-2</v>
      </c>
      <c r="AF4" s="42">
        <v>5.8848949662047262E-2</v>
      </c>
      <c r="AG4" s="43">
        <v>0.57194448122026376</v>
      </c>
      <c r="AH4" s="42">
        <v>3.4497225261498829E-2</v>
      </c>
      <c r="AI4" s="41">
        <v>7.210680810051209E-3</v>
      </c>
      <c r="AJ4" s="41">
        <v>5.9349910153509277E-3</v>
      </c>
      <c r="AK4" s="33"/>
      <c r="AL4" s="42">
        <v>4.1514726885417873E-2</v>
      </c>
      <c r="AM4" s="42">
        <v>1.0117087598914248E-2</v>
      </c>
      <c r="AN4" s="41">
        <v>1.3574781460587864E-3</v>
      </c>
      <c r="AO4" s="42">
        <v>3.7584086723905494E-2</v>
      </c>
      <c r="AP4" s="43">
        <v>0.18436062808559117</v>
      </c>
      <c r="AQ4" s="41">
        <v>0</v>
      </c>
      <c r="AR4" s="41">
        <v>4.0988996207484748E-3</v>
      </c>
      <c r="AS4" s="43">
        <v>0.53819879637036694</v>
      </c>
      <c r="AT4" s="42">
        <v>1.5515470795797261E-2</v>
      </c>
      <c r="AU4" s="41">
        <v>6.3665632554021382E-3</v>
      </c>
      <c r="AV4" s="43">
        <v>0.11165372586710891</v>
      </c>
      <c r="AW4" s="42">
        <v>8.1521292253946984E-2</v>
      </c>
      <c r="AX4" s="41">
        <v>9.6166428625897912E-3</v>
      </c>
      <c r="AY4" s="41">
        <v>4.5321343566340506E-3</v>
      </c>
      <c r="AZ4" s="41">
        <v>0</v>
      </c>
      <c r="BA4" s="43">
        <v>0.33946107356226812</v>
      </c>
      <c r="BB4" s="41">
        <v>7.052153471034139E-3</v>
      </c>
      <c r="BC4" s="41">
        <v>4.3685274228205976E-3</v>
      </c>
      <c r="BD4" s="43">
        <v>0.92033175223893826</v>
      </c>
      <c r="BE4" s="41">
        <v>0</v>
      </c>
      <c r="BF4" s="43">
        <v>0.14936171562758471</v>
      </c>
      <c r="BG4" s="42">
        <v>1.2960476093913495E-2</v>
      </c>
      <c r="BH4" s="42">
        <v>8.2134923001538448E-2</v>
      </c>
      <c r="BI4" s="41">
        <v>5.2649990835528472E-3</v>
      </c>
      <c r="BJ4" s="43">
        <v>0.10624385196076433</v>
      </c>
      <c r="BK4" s="42">
        <v>1.7640539878036585E-2</v>
      </c>
      <c r="BL4" s="42">
        <v>8.1167397806357552E-2</v>
      </c>
      <c r="BM4" s="33"/>
      <c r="BN4" s="43">
        <v>1.0394389426665827</v>
      </c>
      <c r="BO4" s="42">
        <v>3.5863553256444844E-2</v>
      </c>
      <c r="BP4" s="43">
        <v>0.13500996453293199</v>
      </c>
      <c r="BQ4" s="43">
        <v>0.25785928446720113</v>
      </c>
      <c r="BR4" s="43">
        <v>0.10410669421043506</v>
      </c>
      <c r="BS4" s="43">
        <v>0.30383523008943614</v>
      </c>
      <c r="BT4" s="43">
        <v>0.90750131367083853</v>
      </c>
      <c r="BU4" s="43">
        <v>0.71625345922537631</v>
      </c>
      <c r="BV4" s="41">
        <v>0</v>
      </c>
      <c r="BW4" s="42">
        <v>7.9404444392991075E-2</v>
      </c>
      <c r="BX4" s="42">
        <v>4.3851388320268289E-2</v>
      </c>
      <c r="BY4" s="41">
        <v>4.843520556994713E-3</v>
      </c>
      <c r="BZ4" s="42">
        <v>8.6522182266694808E-2</v>
      </c>
      <c r="CA4" s="43">
        <v>0.38355824710914527</v>
      </c>
      <c r="CB4" s="42">
        <v>1.0745428940765821E-2</v>
      </c>
      <c r="CC4" s="33"/>
      <c r="CD4" s="42">
        <v>5.0205760451600641E-2</v>
      </c>
      <c r="CE4" s="42">
        <v>2.5581414411072076E-2</v>
      </c>
      <c r="CF4" s="43">
        <v>0.5117346636669764</v>
      </c>
      <c r="CG4" s="42">
        <v>9.2383438274159277E-2</v>
      </c>
      <c r="CH4" s="42">
        <v>5.5214235625280321E-2</v>
      </c>
      <c r="CI4" s="42">
        <v>4.1885948664880997E-2</v>
      </c>
      <c r="CJ4" s="43">
        <v>0.51876878454499109</v>
      </c>
      <c r="CK4" s="43">
        <v>0.62268655245114712</v>
      </c>
      <c r="CL4" s="41">
        <v>6.5012465510179323E-3</v>
      </c>
      <c r="CM4" s="33"/>
      <c r="CN4" s="43">
        <v>0.14141649680633891</v>
      </c>
      <c r="CO4" s="43">
        <v>2.1143589957600346</v>
      </c>
      <c r="CP4" s="43">
        <v>0.4181387761261674</v>
      </c>
      <c r="CQ4" s="43">
        <v>0.56736516147301264</v>
      </c>
      <c r="CR4" s="42">
        <v>4.4370079386667004E-2</v>
      </c>
      <c r="CS4" s="41">
        <v>3.5165642923151843E-4</v>
      </c>
      <c r="CT4" s="42">
        <v>1.5214946828890968E-2</v>
      </c>
      <c r="CU4" s="43">
        <v>0.12478215050142004</v>
      </c>
      <c r="CV4" s="42">
        <v>6.4870130720779615E-2</v>
      </c>
      <c r="CW4" s="43">
        <v>0.15655331544342876</v>
      </c>
      <c r="CX4" s="41">
        <v>0</v>
      </c>
      <c r="CY4" s="42">
        <v>9.4759608414965071E-2</v>
      </c>
      <c r="CZ4" s="42">
        <v>2.8164805680052581E-2</v>
      </c>
      <c r="DA4" s="43">
        <v>0.83037903065168928</v>
      </c>
      <c r="DB4" s="41">
        <v>8.3720472391768884E-4</v>
      </c>
      <c r="DC4" s="42">
        <v>9.5496041845162347E-2</v>
      </c>
      <c r="DD4" s="43">
        <v>1.5787408005064709</v>
      </c>
      <c r="DE4" s="41">
        <v>7.478254373200913E-4</v>
      </c>
      <c r="DF4" s="41">
        <v>4.8563960101157778E-3</v>
      </c>
      <c r="DG4" s="33"/>
      <c r="DH4" s="42">
        <v>6.1946020851661017E-2</v>
      </c>
      <c r="DI4" s="42">
        <v>1.0757333615090394E-2</v>
      </c>
      <c r="DJ4" s="42">
        <v>1.4679484246741651E-2</v>
      </c>
      <c r="DK4" s="41">
        <v>6.6967834782183247E-3</v>
      </c>
      <c r="DL4" s="41">
        <v>7.2663951757844618E-3</v>
      </c>
      <c r="DM4" s="41">
        <v>9.4221360833088887E-3</v>
      </c>
      <c r="DN4" s="41">
        <v>1.2372912762061887E-4</v>
      </c>
      <c r="DO4" s="42">
        <v>1.4699733751832514E-2</v>
      </c>
      <c r="DP4" s="42">
        <v>7.8675423427513214E-2</v>
      </c>
      <c r="DQ4" s="42">
        <v>8.2513938460557781E-2</v>
      </c>
      <c r="DR4" s="42">
        <v>1.1129149387421815E-2</v>
      </c>
      <c r="DS4" s="42">
        <v>2.1617559645925356E-2</v>
      </c>
      <c r="DT4" s="41">
        <v>6.4799105602009101E-3</v>
      </c>
      <c r="DU4" s="33"/>
      <c r="DV4" s="43">
        <v>0.13219689570856069</v>
      </c>
      <c r="DW4" s="42">
        <v>1.6948728031207307E-2</v>
      </c>
      <c r="DX4" s="42">
        <v>1.1837321714089419E-2</v>
      </c>
      <c r="DY4" s="41">
        <v>4.8504049033224828E-3</v>
      </c>
      <c r="DZ4" s="42">
        <v>1.3930484849219755E-2</v>
      </c>
      <c r="EA4" s="41">
        <v>8.0513995650637364E-4</v>
      </c>
      <c r="EB4" s="43">
        <v>0.10436102971302462</v>
      </c>
      <c r="EC4" s="42">
        <v>1.8001803040911247E-2</v>
      </c>
      <c r="ED4" s="41">
        <v>5.4553380760137965E-3</v>
      </c>
      <c r="EE4" s="43">
        <v>0.78849706128925467</v>
      </c>
      <c r="EF4" s="42">
        <v>3.9633988578464258E-2</v>
      </c>
      <c r="EG4" s="42">
        <v>6.0138226108697547E-2</v>
      </c>
      <c r="EH4" s="42">
        <v>4.5892168068306115E-2</v>
      </c>
      <c r="EI4" s="41">
        <v>0</v>
      </c>
      <c r="EJ4" s="42">
        <v>3.2370454838828965E-2</v>
      </c>
      <c r="EK4" s="43">
        <v>0.19111498851895914</v>
      </c>
      <c r="EL4" s="41">
        <v>1.0103549950714974E-3</v>
      </c>
      <c r="EM4" s="42">
        <v>1.8212307198715479E-2</v>
      </c>
      <c r="EN4" s="42">
        <v>7.1979642631177301E-2</v>
      </c>
      <c r="EO4" s="33"/>
      <c r="EP4" s="43">
        <v>0.62260604526642327</v>
      </c>
      <c r="EQ4" s="42">
        <v>4.3484005382223793E-2</v>
      </c>
      <c r="ER4" s="42">
        <v>1.5744968293878104E-2</v>
      </c>
      <c r="ES4" s="42">
        <v>3.666548926535898E-2</v>
      </c>
      <c r="ET4" s="43">
        <v>0.46365644877927292</v>
      </c>
      <c r="EU4" s="41">
        <v>4.5689268014624225E-3</v>
      </c>
      <c r="EV4" s="41">
        <v>0</v>
      </c>
      <c r="EW4" s="42">
        <v>2.258746357592176E-2</v>
      </c>
      <c r="EX4" s="41">
        <v>1.7222865692671932E-3</v>
      </c>
      <c r="EY4" s="42">
        <v>3.4406651078153661E-2</v>
      </c>
      <c r="EZ4" s="42">
        <v>2.8011202966389925E-2</v>
      </c>
      <c r="FA4" s="41">
        <v>6.0715129663944187E-3</v>
      </c>
      <c r="FB4" s="41">
        <v>4.3009585237894637E-3</v>
      </c>
      <c r="FC4" s="41">
        <v>1.8239153298407051E-3</v>
      </c>
      <c r="FD4" s="42">
        <v>7.4069650920021268E-2</v>
      </c>
      <c r="FE4" s="41">
        <v>4.9548673694634737E-3</v>
      </c>
      <c r="FF4" s="41">
        <v>0</v>
      </c>
      <c r="FG4" s="33"/>
      <c r="FH4" s="42">
        <v>1.2285192596346048E-2</v>
      </c>
      <c r="FI4" s="41">
        <v>1.4790345747292253E-3</v>
      </c>
      <c r="FJ4" s="42">
        <v>1.4745714023275387E-2</v>
      </c>
      <c r="FK4" s="41">
        <v>0</v>
      </c>
      <c r="FL4" s="41">
        <v>0</v>
      </c>
      <c r="FM4" s="42">
        <v>1.5606119794841803E-2</v>
      </c>
      <c r="FN4" s="41">
        <v>2.1877324742485579E-3</v>
      </c>
      <c r="FO4" s="42">
        <v>9.8650925537873607E-2</v>
      </c>
      <c r="FP4" s="42">
        <v>1.2643736109579992E-2</v>
      </c>
      <c r="FQ4" s="42">
        <v>4.0197693556121648E-2</v>
      </c>
      <c r="FR4" s="41">
        <v>6.2876655105840156E-3</v>
      </c>
      <c r="FS4" s="42">
        <v>1.6346682513202156E-2</v>
      </c>
      <c r="FT4" s="43">
        <v>0.10806366940233879</v>
      </c>
      <c r="FU4" s="41">
        <v>5.6405618575515789E-3</v>
      </c>
      <c r="FV4" s="41">
        <v>2.2764862962898762E-3</v>
      </c>
      <c r="FW4" s="43">
        <v>0.91333447015497171</v>
      </c>
      <c r="FX4" s="41">
        <v>2.8075668390456412E-3</v>
      </c>
      <c r="FY4" s="41">
        <v>0</v>
      </c>
      <c r="FZ4" s="41">
        <v>0</v>
      </c>
      <c r="GA4" s="42">
        <v>3.8610072106309318E-2</v>
      </c>
      <c r="GB4" s="41">
        <v>0</v>
      </c>
      <c r="GC4" s="33"/>
      <c r="GD4" s="41">
        <v>0</v>
      </c>
      <c r="GE4" s="42">
        <v>2.0527925358983085E-2</v>
      </c>
      <c r="GF4" s="43">
        <v>1.3533041607101173</v>
      </c>
      <c r="GG4" s="42">
        <v>2.1925014892156054E-2</v>
      </c>
      <c r="GH4" s="41">
        <v>6.4093264920073601E-3</v>
      </c>
      <c r="GI4" s="42">
        <v>6.1653096643242367E-2</v>
      </c>
      <c r="GJ4" s="42">
        <v>1.1655870261720389E-2</v>
      </c>
      <c r="GK4" s="42">
        <v>1.3365091434396348E-2</v>
      </c>
      <c r="GL4" s="42">
        <v>3.2801043669886107E-2</v>
      </c>
      <c r="GM4" s="42">
        <v>1.6733694848302463E-2</v>
      </c>
      <c r="GN4" s="41">
        <v>4.0387651268449492E-3</v>
      </c>
      <c r="GO4" s="41">
        <v>4.5842869057461577E-3</v>
      </c>
      <c r="GP4" s="42">
        <v>4.3676179823012452E-2</v>
      </c>
      <c r="GQ4" s="42">
        <v>1.8846327391238916E-2</v>
      </c>
      <c r="GR4" s="42">
        <v>1.3697580572410856E-2</v>
      </c>
      <c r="GS4" s="42">
        <v>1.7226939865170095E-2</v>
      </c>
      <c r="GT4" s="42">
        <v>1.472082129663521E-2</v>
      </c>
      <c r="GU4" s="42">
        <v>3.7471671760947435E-2</v>
      </c>
      <c r="GV4" s="42">
        <v>2.8500826207670884E-2</v>
      </c>
      <c r="GW4" s="41">
        <v>0</v>
      </c>
      <c r="GX4" s="33"/>
      <c r="GY4" s="42">
        <v>2.2746136213156937E-2</v>
      </c>
      <c r="GZ4" s="41">
        <v>1.7595346905119715E-3</v>
      </c>
      <c r="HA4" s="42">
        <v>2.0201571590535088E-2</v>
      </c>
      <c r="HB4" s="42">
        <v>2.9785474763337982E-2</v>
      </c>
      <c r="HC4" s="42">
        <v>8.7459568814350602E-2</v>
      </c>
      <c r="HD4" s="42">
        <v>4.5490910833965871E-2</v>
      </c>
      <c r="HE4" s="43">
        <v>0.48649006412043522</v>
      </c>
      <c r="HF4" s="42">
        <v>4.0172578494278487E-2</v>
      </c>
      <c r="HG4" s="43">
        <v>1.3211753227247474</v>
      </c>
      <c r="HH4" s="43">
        <v>0.21280777867727999</v>
      </c>
      <c r="HI4" s="42">
        <v>1.066595743311549E-2</v>
      </c>
      <c r="HJ4" s="41">
        <v>9.5611817717110199E-3</v>
      </c>
      <c r="HK4" s="43">
        <v>0.18045786653729706</v>
      </c>
      <c r="HL4" s="41">
        <v>3.7056838192909081E-3</v>
      </c>
      <c r="HM4" s="41">
        <v>7.3002885342039791E-3</v>
      </c>
      <c r="HN4" s="43">
        <v>0.27468906350417638</v>
      </c>
      <c r="HO4" s="41">
        <v>1.3238151101538577E-3</v>
      </c>
    </row>
    <row r="5" spans="1:223" ht="12" x14ac:dyDescent="0.15">
      <c r="A5" s="30" t="s">
        <v>332</v>
      </c>
      <c r="B5" s="43">
        <v>4.7947116401966756</v>
      </c>
      <c r="C5" s="43">
        <v>3.0237751206128753</v>
      </c>
      <c r="D5" s="43">
        <v>1.4305482318559581</v>
      </c>
      <c r="E5" s="43">
        <v>3.8050239528472183</v>
      </c>
      <c r="F5" s="43">
        <v>5.8497179325434212</v>
      </c>
      <c r="G5" s="43">
        <v>4.1555186334874321</v>
      </c>
      <c r="H5" s="43">
        <v>3.946551656908905</v>
      </c>
      <c r="I5" s="43">
        <v>2.0580249842676883</v>
      </c>
      <c r="J5" s="43">
        <v>2.5386184424370333</v>
      </c>
      <c r="K5" s="43">
        <v>2.3442792275536526</v>
      </c>
      <c r="L5" s="43">
        <v>3.2663724505356058</v>
      </c>
      <c r="M5" s="43">
        <v>3.8956801765008846</v>
      </c>
      <c r="N5" s="43">
        <v>5.7458517057679721</v>
      </c>
      <c r="O5" s="43">
        <v>3.5760995257619386</v>
      </c>
      <c r="P5" s="43">
        <v>2.3916226941548526</v>
      </c>
      <c r="Q5" s="43">
        <v>4.5769143459927104</v>
      </c>
      <c r="R5" s="43">
        <v>3.7937523406532083</v>
      </c>
      <c r="S5" s="43">
        <v>3.3404972608437369</v>
      </c>
      <c r="T5" s="33"/>
      <c r="U5" s="43">
        <v>3.6804655011460494</v>
      </c>
      <c r="V5" s="43">
        <v>8.1853486419289521</v>
      </c>
      <c r="W5" s="43">
        <v>6.4354181765397342</v>
      </c>
      <c r="X5" s="43">
        <v>1.5552749042833447</v>
      </c>
      <c r="Y5" s="43">
        <v>4.8200570664359281</v>
      </c>
      <c r="Z5" s="43">
        <v>4.929981526074128</v>
      </c>
      <c r="AA5" s="43">
        <v>3.4250132760291252</v>
      </c>
      <c r="AB5" s="43">
        <v>4.3539430926212814</v>
      </c>
      <c r="AC5" s="43">
        <v>4.3658435973161733</v>
      </c>
      <c r="AD5" s="44">
        <v>18.273205070264808</v>
      </c>
      <c r="AE5" s="43">
        <v>3.827841993711151</v>
      </c>
      <c r="AF5" s="43">
        <v>5.4334664619121362</v>
      </c>
      <c r="AG5" s="43">
        <v>8.2139423768626951</v>
      </c>
      <c r="AH5" s="43">
        <v>6.2775377119641149</v>
      </c>
      <c r="AI5" s="43">
        <v>1.3381253110243578</v>
      </c>
      <c r="AJ5" s="43">
        <v>4.2301766352514463</v>
      </c>
      <c r="AK5" s="33"/>
      <c r="AL5" s="44">
        <v>21.720712175712972</v>
      </c>
      <c r="AM5" s="44">
        <v>14.37494254425726</v>
      </c>
      <c r="AN5" s="44">
        <v>12.650046041174638</v>
      </c>
      <c r="AO5" s="43">
        <v>9.1905690046907509</v>
      </c>
      <c r="AP5" s="44">
        <v>10.974518454217678</v>
      </c>
      <c r="AQ5" s="43">
        <v>5.6976471516680958</v>
      </c>
      <c r="AR5" s="44">
        <v>12.800022474006864</v>
      </c>
      <c r="AS5" s="44">
        <v>12.593332058114738</v>
      </c>
      <c r="AT5" s="43">
        <v>9.2140003584501819</v>
      </c>
      <c r="AU5" s="44">
        <v>10.465439144640692</v>
      </c>
      <c r="AV5" s="44">
        <v>13.896977637661328</v>
      </c>
      <c r="AW5" s="44">
        <v>10.010711161488876</v>
      </c>
      <c r="AX5" s="43">
        <v>8.1450542602574725</v>
      </c>
      <c r="AY5" s="44">
        <v>10.559506931228462</v>
      </c>
      <c r="AZ5" s="43">
        <v>8.3742531841036989</v>
      </c>
      <c r="BA5" s="44">
        <v>18.865239355171184</v>
      </c>
      <c r="BB5" s="43">
        <v>7.5012963126675212</v>
      </c>
      <c r="BC5" s="43">
        <v>6.8207669587402613</v>
      </c>
      <c r="BD5" s="44">
        <v>55.019246792293934</v>
      </c>
      <c r="BE5" s="43">
        <v>7.2939899626331837</v>
      </c>
      <c r="BF5" s="44">
        <v>21.565492297738814</v>
      </c>
      <c r="BG5" s="44">
        <v>18.65273978125639</v>
      </c>
      <c r="BH5" s="43">
        <v>8.2957251726589991</v>
      </c>
      <c r="BI5" s="43">
        <v>6.5572776348324302</v>
      </c>
      <c r="BJ5" s="44">
        <v>14.337385028406786</v>
      </c>
      <c r="BK5" s="43">
        <v>2.9611020964181232</v>
      </c>
      <c r="BL5" s="43">
        <v>4.9202727996939517</v>
      </c>
      <c r="BM5" s="33"/>
      <c r="BN5" s="44">
        <v>27.460500193184981</v>
      </c>
      <c r="BO5" s="43">
        <v>9.7011689681612161</v>
      </c>
      <c r="BP5" s="44">
        <v>18.42330248939335</v>
      </c>
      <c r="BQ5" s="44">
        <v>17.133747526265442</v>
      </c>
      <c r="BR5" s="44">
        <v>23.42538622316868</v>
      </c>
      <c r="BS5" s="44">
        <v>10.67476840201933</v>
      </c>
      <c r="BT5" s="44">
        <v>22.637291962279658</v>
      </c>
      <c r="BU5" s="44">
        <v>16.389317646746605</v>
      </c>
      <c r="BV5" s="44">
        <v>10.344737726432403</v>
      </c>
      <c r="BW5" s="44">
        <v>15.566979651869115</v>
      </c>
      <c r="BX5" s="44">
        <v>20.046484509995647</v>
      </c>
      <c r="BY5" s="44">
        <v>15.834900018210853</v>
      </c>
      <c r="BZ5" s="44">
        <v>19.486671999508296</v>
      </c>
      <c r="CA5" s="44">
        <v>13.260175878849189</v>
      </c>
      <c r="CB5" s="43">
        <v>9.1410911639445036</v>
      </c>
      <c r="CC5" s="33"/>
      <c r="CD5" s="44">
        <v>23.145908131325573</v>
      </c>
      <c r="CE5" s="44">
        <v>10.959434506113414</v>
      </c>
      <c r="CF5" s="43">
        <v>9.9327817536536198</v>
      </c>
      <c r="CG5" s="43">
        <v>7.2320259858036886</v>
      </c>
      <c r="CH5" s="43">
        <v>8.9469349812047927</v>
      </c>
      <c r="CI5" s="44">
        <v>11.615831844817022</v>
      </c>
      <c r="CJ5" s="44">
        <v>11.381238534573937</v>
      </c>
      <c r="CK5" s="44">
        <v>11.931742637099211</v>
      </c>
      <c r="CL5" s="43">
        <v>6.8441937395662702</v>
      </c>
      <c r="CM5" s="33"/>
      <c r="CN5" s="43">
        <v>8.4033728431808381</v>
      </c>
      <c r="CO5" s="44">
        <v>14.012820210311199</v>
      </c>
      <c r="CP5" s="44">
        <v>12.714703948231323</v>
      </c>
      <c r="CQ5" s="44">
        <v>13.609474385607815</v>
      </c>
      <c r="CR5" s="44">
        <v>11.427914192763646</v>
      </c>
      <c r="CS5" s="43">
        <v>6.6749249949399703</v>
      </c>
      <c r="CT5" s="43">
        <v>6.2618116278223344</v>
      </c>
      <c r="CU5" s="43">
        <v>9.4797535478577899</v>
      </c>
      <c r="CV5" s="44">
        <v>11.782297167709938</v>
      </c>
      <c r="CW5" s="44">
        <v>13.528139711356591</v>
      </c>
      <c r="CX5" s="43">
        <v>6.3641231725199754</v>
      </c>
      <c r="CY5" s="43">
        <v>8.6970654128712415</v>
      </c>
      <c r="CZ5" s="43">
        <v>8.6341338486065702</v>
      </c>
      <c r="DA5" s="44">
        <v>12.772077105864076</v>
      </c>
      <c r="DB5" s="43">
        <v>3.8860649628010226</v>
      </c>
      <c r="DC5" s="44">
        <v>14.27968304648941</v>
      </c>
      <c r="DD5" s="44">
        <v>16.038774527295509</v>
      </c>
      <c r="DE5" s="44">
        <v>12.925116262030487</v>
      </c>
      <c r="DF5" s="44">
        <v>10.191916141321942</v>
      </c>
      <c r="DG5" s="33"/>
      <c r="DH5" s="43">
        <v>4.188380675090281</v>
      </c>
      <c r="DI5" s="43">
        <v>3.6037012975255744</v>
      </c>
      <c r="DJ5" s="43">
        <v>4.2942849217840751</v>
      </c>
      <c r="DK5" s="43">
        <v>3.0693586491321496</v>
      </c>
      <c r="DL5" s="43">
        <v>9.1807749370267917</v>
      </c>
      <c r="DM5" s="44">
        <v>10.132799629330385</v>
      </c>
      <c r="DN5" s="43">
        <v>1.5291740952249462</v>
      </c>
      <c r="DO5" s="44">
        <v>13.033969165566177</v>
      </c>
      <c r="DP5" s="44">
        <v>37.674916238874587</v>
      </c>
      <c r="DQ5" s="43">
        <v>3.3041828423269188</v>
      </c>
      <c r="DR5" s="43">
        <v>3.4817512775217874</v>
      </c>
      <c r="DS5" s="43">
        <v>1.8786987952488432</v>
      </c>
      <c r="DT5" s="43">
        <v>2.3515103877079246</v>
      </c>
      <c r="DU5" s="33"/>
      <c r="DV5" s="44">
        <v>10.113206165862106</v>
      </c>
      <c r="DW5" s="43">
        <v>5.7189401827089883</v>
      </c>
      <c r="DX5" s="44">
        <v>10.344715514543182</v>
      </c>
      <c r="DY5" s="43">
        <v>5.0791385398296951</v>
      </c>
      <c r="DZ5" s="43">
        <v>6.9268075462071712</v>
      </c>
      <c r="EA5" s="43">
        <v>5.2430474093528669</v>
      </c>
      <c r="EB5" s="43">
        <v>4.3223966429015288</v>
      </c>
      <c r="EC5" s="43">
        <v>2.0717637975233751</v>
      </c>
      <c r="ED5" s="43">
        <v>7.8043115840743251</v>
      </c>
      <c r="EE5" s="43">
        <v>8.9930053964765779</v>
      </c>
      <c r="EF5" s="43">
        <v>3.6855203014695963</v>
      </c>
      <c r="EG5" s="44">
        <v>42.185617169786639</v>
      </c>
      <c r="EH5" s="43">
        <v>7.7865501296495365</v>
      </c>
      <c r="EI5" s="43">
        <v>4.7277459023706196</v>
      </c>
      <c r="EJ5" s="43">
        <v>8.3459059395594064</v>
      </c>
      <c r="EK5" s="43">
        <v>5.5880421597907208</v>
      </c>
      <c r="EL5" s="43">
        <v>4.4498032010049426</v>
      </c>
      <c r="EM5" s="43">
        <v>3.8631144346608841</v>
      </c>
      <c r="EN5" s="43">
        <v>7.1841063874992379</v>
      </c>
      <c r="EO5" s="33"/>
      <c r="EP5" s="43">
        <v>4.7193173636326291</v>
      </c>
      <c r="EQ5" s="43">
        <v>5.5562759133670836</v>
      </c>
      <c r="ER5" s="43">
        <v>3.8179186592842997</v>
      </c>
      <c r="ES5" s="43">
        <v>3.4828886206167762</v>
      </c>
      <c r="ET5" s="43">
        <v>9.0551046710437646</v>
      </c>
      <c r="EU5" s="43">
        <v>4.1992511027348129</v>
      </c>
      <c r="EV5" s="43">
        <v>3.3899264181112785</v>
      </c>
      <c r="EW5" s="43">
        <v>2.1559599972601626</v>
      </c>
      <c r="EX5" s="43">
        <v>2.4281976877084457</v>
      </c>
      <c r="EY5" s="43">
        <v>4.4331773435750828</v>
      </c>
      <c r="EZ5" s="43">
        <v>4.4864821051258659</v>
      </c>
      <c r="FA5" s="43">
        <v>3.5568080382274969</v>
      </c>
      <c r="FB5" s="43">
        <v>4.8065029246020696</v>
      </c>
      <c r="FC5" s="43">
        <v>3.1403084854126693</v>
      </c>
      <c r="FD5" s="43">
        <v>2.398858324709594</v>
      </c>
      <c r="FE5" s="43">
        <v>3.9986491612276218</v>
      </c>
      <c r="FF5" s="43">
        <v>5.0065672395904617</v>
      </c>
      <c r="FG5" s="33"/>
      <c r="FH5" s="43">
        <v>9.6459716723792273</v>
      </c>
      <c r="FI5" s="43">
        <v>6.3593931189999067</v>
      </c>
      <c r="FJ5" s="43">
        <v>4.5236177638211483</v>
      </c>
      <c r="FK5" s="43">
        <v>4.1134394703591859</v>
      </c>
      <c r="FL5" s="43">
        <v>2.9597235212289084</v>
      </c>
      <c r="FM5" s="44">
        <v>11.021213257856475</v>
      </c>
      <c r="FN5" s="43">
        <v>2.4016437221204598</v>
      </c>
      <c r="FO5" s="44">
        <v>10.938374318354773</v>
      </c>
      <c r="FP5" s="44">
        <v>13.008247572607061</v>
      </c>
      <c r="FQ5" s="43">
        <v>4.4648574256903188</v>
      </c>
      <c r="FR5" s="44">
        <v>14.95659875794437</v>
      </c>
      <c r="FS5" s="44">
        <v>15.113037558187823</v>
      </c>
      <c r="FT5" s="43">
        <v>7.1480599343151718</v>
      </c>
      <c r="FU5" s="43">
        <v>6.9418073696874645</v>
      </c>
      <c r="FV5" s="43">
        <v>4.2647297973271723</v>
      </c>
      <c r="FW5" s="44">
        <v>10.459649020436657</v>
      </c>
      <c r="FX5" s="43">
        <v>4.6139778981196216</v>
      </c>
      <c r="FY5" s="43">
        <v>2.8328544945625174</v>
      </c>
      <c r="FZ5" s="43">
        <v>6.9299690241087415</v>
      </c>
      <c r="GA5" s="43">
        <v>8.4791326163200083</v>
      </c>
      <c r="GB5" s="43">
        <v>3.4158470647302956</v>
      </c>
      <c r="GC5" s="33"/>
      <c r="GD5" s="43">
        <v>3.370805789130122</v>
      </c>
      <c r="GE5" s="43">
        <v>2.0206884252950843</v>
      </c>
      <c r="GF5" s="44">
        <v>26.072158410755435</v>
      </c>
      <c r="GG5" s="43">
        <v>9.74791399730241</v>
      </c>
      <c r="GH5" s="43">
        <v>8.9557461538053733</v>
      </c>
      <c r="GI5" s="43">
        <v>5.987317462993313</v>
      </c>
      <c r="GJ5" s="43">
        <v>4.3574362197147334</v>
      </c>
      <c r="GK5" s="43">
        <v>4.9809855281752586</v>
      </c>
      <c r="GL5" s="43">
        <v>9.4529191474171714</v>
      </c>
      <c r="GM5" s="43">
        <v>2.5758277472810605</v>
      </c>
      <c r="GN5" s="43">
        <v>7.0282143609293017</v>
      </c>
      <c r="GO5" s="43">
        <v>6.1058595399989875</v>
      </c>
      <c r="GP5" s="43">
        <v>4.5607998787569368</v>
      </c>
      <c r="GQ5" s="44">
        <v>11.028512306352097</v>
      </c>
      <c r="GR5" s="43">
        <v>5.8229935023064492</v>
      </c>
      <c r="GS5" s="43">
        <v>4.2513766981861938</v>
      </c>
      <c r="GT5" s="44">
        <v>12.133874535685868</v>
      </c>
      <c r="GU5" s="43">
        <v>7.1434638746670807</v>
      </c>
      <c r="GV5" s="43">
        <v>4.2880474034502747</v>
      </c>
      <c r="GW5" s="43">
        <v>9.3166167474324943</v>
      </c>
      <c r="GX5" s="33"/>
      <c r="GY5" s="43">
        <v>3.4186105014033226</v>
      </c>
      <c r="GZ5" s="43">
        <v>3.1312722703039961</v>
      </c>
      <c r="HA5" s="44">
        <v>11.556551926093597</v>
      </c>
      <c r="HB5" s="43">
        <v>3.2293444332960743</v>
      </c>
      <c r="HC5" s="44">
        <v>37.991923388801887</v>
      </c>
      <c r="HD5" s="44">
        <v>56.609119436544319</v>
      </c>
      <c r="HE5" s="44">
        <v>15.719626699077619</v>
      </c>
      <c r="HF5" s="43">
        <v>4.5154751205421189</v>
      </c>
      <c r="HG5" s="44">
        <v>11.67899912339035</v>
      </c>
      <c r="HH5" s="44">
        <v>19.422706292487955</v>
      </c>
      <c r="HI5" s="44">
        <v>17.307881272016157</v>
      </c>
      <c r="HJ5" s="44">
        <v>14.504453908719901</v>
      </c>
      <c r="HK5" s="43">
        <v>9.5683055674754875</v>
      </c>
      <c r="HL5" s="43">
        <v>3.669444299019168</v>
      </c>
      <c r="HM5" s="43">
        <v>4.2922625278091662</v>
      </c>
      <c r="HN5" s="43">
        <v>5.3369766023575336</v>
      </c>
      <c r="HO5" s="43">
        <v>3.1085452458981466</v>
      </c>
    </row>
    <row r="6" spans="1:223" ht="12" x14ac:dyDescent="0.15">
      <c r="A6" s="30" t="s">
        <v>333</v>
      </c>
      <c r="B6" s="42">
        <v>5.8240464579364278E-2</v>
      </c>
      <c r="C6" s="43">
        <v>0.23654658747941432</v>
      </c>
      <c r="D6" s="42">
        <v>6.312495859023734E-2</v>
      </c>
      <c r="E6" s="43">
        <v>0.20861896725025714</v>
      </c>
      <c r="F6" s="42">
        <v>6.6672595728342304E-2</v>
      </c>
      <c r="G6" s="42">
        <v>7.1900102532473975E-2</v>
      </c>
      <c r="H6" s="42">
        <v>2.5633420118056648E-2</v>
      </c>
      <c r="I6" s="42">
        <v>2.7012660509935633E-2</v>
      </c>
      <c r="J6" s="42">
        <v>8.4704159806771137E-2</v>
      </c>
      <c r="K6" s="43">
        <v>0.13660548973721068</v>
      </c>
      <c r="L6" s="42">
        <v>4.3878659264673762E-2</v>
      </c>
      <c r="M6" s="42">
        <v>3.0808430404427541E-2</v>
      </c>
      <c r="N6" s="43">
        <v>0.13322257104566532</v>
      </c>
      <c r="O6" s="42">
        <v>1.5009114089748792E-2</v>
      </c>
      <c r="P6" s="43">
        <v>0.11222026188405855</v>
      </c>
      <c r="Q6" s="42">
        <v>8.206889564057511E-2</v>
      </c>
      <c r="R6" s="42">
        <v>7.6804756074547662E-2</v>
      </c>
      <c r="S6" s="43">
        <v>0.29444932949648744</v>
      </c>
      <c r="T6" s="33"/>
      <c r="U6" s="42">
        <v>5.076819833477305E-2</v>
      </c>
      <c r="V6" s="43">
        <v>0.22596141202234427</v>
      </c>
      <c r="W6" s="43">
        <v>0.23155443554421001</v>
      </c>
      <c r="X6" s="43">
        <v>0.1982781989058062</v>
      </c>
      <c r="Y6" s="42">
        <v>5.5535040068134735E-2</v>
      </c>
      <c r="Z6" s="43">
        <v>0.38990935363970036</v>
      </c>
      <c r="AA6" s="42">
        <v>8.2216566806480498E-2</v>
      </c>
      <c r="AB6" s="42">
        <v>4.9067715955060438E-2</v>
      </c>
      <c r="AC6" s="43">
        <v>0.17045103216633389</v>
      </c>
      <c r="AD6" s="43">
        <v>2.2353920901732756</v>
      </c>
      <c r="AE6" s="42">
        <v>4.3644838751959722E-2</v>
      </c>
      <c r="AF6" s="42">
        <v>8.7464522618892204E-2</v>
      </c>
      <c r="AG6" s="43">
        <v>0.33924180154668848</v>
      </c>
      <c r="AH6" s="43">
        <v>0.38631367245684933</v>
      </c>
      <c r="AI6" s="43">
        <v>0.12647920955779587</v>
      </c>
      <c r="AJ6" s="42">
        <v>7.6044573246799765E-2</v>
      </c>
      <c r="AK6" s="33"/>
      <c r="AL6" s="42">
        <v>8.5355200516875909E-2</v>
      </c>
      <c r="AM6" s="42">
        <v>7.060801380272555E-2</v>
      </c>
      <c r="AN6" s="42">
        <v>9.496712569307092E-2</v>
      </c>
      <c r="AO6" s="43">
        <v>0.10321591171064196</v>
      </c>
      <c r="AP6" s="43">
        <v>0.18935830546623733</v>
      </c>
      <c r="AQ6" s="42">
        <v>2.081051893889033E-2</v>
      </c>
      <c r="AR6" s="42">
        <v>6.8925616437242029E-2</v>
      </c>
      <c r="AS6" s="43">
        <v>0.37753660089602381</v>
      </c>
      <c r="AT6" s="43">
        <v>0.13279053252690176</v>
      </c>
      <c r="AU6" s="43">
        <v>0.14055289583139915</v>
      </c>
      <c r="AV6" s="43">
        <v>0.14261312930651124</v>
      </c>
      <c r="AW6" s="42">
        <v>4.5213585147545234E-2</v>
      </c>
      <c r="AX6" s="42">
        <v>4.1710874019820869E-2</v>
      </c>
      <c r="AY6" s="42">
        <v>6.7912302893717288E-2</v>
      </c>
      <c r="AZ6" s="42">
        <v>4.5265892773276334E-2</v>
      </c>
      <c r="BA6" s="43">
        <v>0.32203761975401002</v>
      </c>
      <c r="BB6" s="42">
        <v>4.9289243738114427E-2</v>
      </c>
      <c r="BC6" s="42">
        <v>2.6841817925194269E-2</v>
      </c>
      <c r="BD6" s="43">
        <v>1.9297466129494303</v>
      </c>
      <c r="BE6" s="42">
        <v>2.8061299155541085E-2</v>
      </c>
      <c r="BF6" s="43">
        <v>0.31574673104788803</v>
      </c>
      <c r="BG6" s="42">
        <v>7.4331335723780451E-2</v>
      </c>
      <c r="BH6" s="43">
        <v>0.1044233523412169</v>
      </c>
      <c r="BI6" s="42">
        <v>4.3579433531992819E-2</v>
      </c>
      <c r="BJ6" s="43">
        <v>0.1839424690951893</v>
      </c>
      <c r="BK6" s="42">
        <v>5.252662578038244E-2</v>
      </c>
      <c r="BL6" s="42">
        <v>6.4862901462528752E-2</v>
      </c>
      <c r="BM6" s="33"/>
      <c r="BN6" s="43">
        <v>1.3613238729026629</v>
      </c>
      <c r="BO6" s="43">
        <v>0.14245714025252543</v>
      </c>
      <c r="BP6" s="43">
        <v>0.25663925526454456</v>
      </c>
      <c r="BQ6" s="43">
        <v>0.28248673516631795</v>
      </c>
      <c r="BR6" s="43">
        <v>0.11199821740655182</v>
      </c>
      <c r="BS6" s="43">
        <v>0.24364123866924431</v>
      </c>
      <c r="BT6" s="43">
        <v>1.4128197744424538</v>
      </c>
      <c r="BU6" s="43">
        <v>1.2195990078011614</v>
      </c>
      <c r="BV6" s="43">
        <v>0.1129409003317193</v>
      </c>
      <c r="BW6" s="43">
        <v>0.21844101500886801</v>
      </c>
      <c r="BX6" s="42">
        <v>9.427409824663209E-2</v>
      </c>
      <c r="BY6" s="42">
        <v>4.6663902270864539E-2</v>
      </c>
      <c r="BZ6" s="43">
        <v>0.14934257666501163</v>
      </c>
      <c r="CA6" s="43">
        <v>0.21638076510872054</v>
      </c>
      <c r="CB6" s="42">
        <v>4.0270665574656569E-2</v>
      </c>
      <c r="CC6" s="33"/>
      <c r="CD6" s="43">
        <v>0.48018587936928142</v>
      </c>
      <c r="CE6" s="43">
        <v>0.17657295663221126</v>
      </c>
      <c r="CF6" s="43">
        <v>0.24753238726935484</v>
      </c>
      <c r="CG6" s="43">
        <v>0.29289061648528475</v>
      </c>
      <c r="CH6" s="43">
        <v>0.3410333919347362</v>
      </c>
      <c r="CI6" s="43">
        <v>0.27273619109908054</v>
      </c>
      <c r="CJ6" s="43">
        <v>0.33066725558203941</v>
      </c>
      <c r="CK6" s="43">
        <v>0.6517792996425128</v>
      </c>
      <c r="CL6" s="42">
        <v>7.6910155978871367E-2</v>
      </c>
      <c r="CM6" s="33"/>
      <c r="CN6" s="42">
        <v>8.0503128688819633E-2</v>
      </c>
      <c r="CO6" s="43">
        <v>0.50580961929935864</v>
      </c>
      <c r="CP6" s="43">
        <v>0.18434781548953963</v>
      </c>
      <c r="CQ6" s="43">
        <v>0.79984408364595205</v>
      </c>
      <c r="CR6" s="43">
        <v>0.10358928807582446</v>
      </c>
      <c r="CS6" s="42">
        <v>1.6039878472667714E-2</v>
      </c>
      <c r="CT6" s="42">
        <v>3.0800486545607787E-2</v>
      </c>
      <c r="CU6" s="42">
        <v>5.1004620316131011E-2</v>
      </c>
      <c r="CV6" s="42">
        <v>6.8205246944229747E-2</v>
      </c>
      <c r="CW6" s="43">
        <v>0.15350960283970844</v>
      </c>
      <c r="CX6" s="42">
        <v>4.3615931498154237E-2</v>
      </c>
      <c r="CY6" s="42">
        <v>5.4186687455010145E-2</v>
      </c>
      <c r="CZ6" s="42">
        <v>9.8190297489818876E-2</v>
      </c>
      <c r="DA6" s="43">
        <v>0.55871087352737703</v>
      </c>
      <c r="DB6" s="42">
        <v>3.7680942176609437E-2</v>
      </c>
      <c r="DC6" s="42">
        <v>9.2771493284462256E-2</v>
      </c>
      <c r="DD6" s="43">
        <v>0.55218926830937498</v>
      </c>
      <c r="DE6" s="42">
        <v>5.6582823555831892E-2</v>
      </c>
      <c r="DF6" s="42">
        <v>6.7995019488595418E-2</v>
      </c>
      <c r="DG6" s="33"/>
      <c r="DH6" s="43">
        <v>0.1542110748107853</v>
      </c>
      <c r="DI6" s="43">
        <v>0.11262036356886641</v>
      </c>
      <c r="DJ6" s="43">
        <v>0.12959547712431713</v>
      </c>
      <c r="DK6" s="42">
        <v>6.9502151946666466E-2</v>
      </c>
      <c r="DL6" s="43">
        <v>0.14816971131116283</v>
      </c>
      <c r="DM6" s="42">
        <v>2.6029726654622661E-2</v>
      </c>
      <c r="DN6" s="42">
        <v>3.8673995986116469E-2</v>
      </c>
      <c r="DO6" s="42">
        <v>6.9607497968059651E-2</v>
      </c>
      <c r="DP6" s="43">
        <v>0.46982907220395065</v>
      </c>
      <c r="DQ6" s="43">
        <v>0.15311047490830598</v>
      </c>
      <c r="DR6" s="42">
        <v>6.1776501030449162E-2</v>
      </c>
      <c r="DS6" s="42">
        <v>6.2202844993341153E-2</v>
      </c>
      <c r="DT6" s="42">
        <v>5.1125848016498776E-2</v>
      </c>
      <c r="DU6" s="33"/>
      <c r="DV6" s="43">
        <v>0.13644008926664239</v>
      </c>
      <c r="DW6" s="42">
        <v>8.0003130382143392E-2</v>
      </c>
      <c r="DX6" s="43">
        <v>0.12199957721973992</v>
      </c>
      <c r="DY6" s="42">
        <v>3.9461983095037435E-2</v>
      </c>
      <c r="DZ6" s="42">
        <v>4.7795909021886435E-2</v>
      </c>
      <c r="EA6" s="42">
        <v>5.7222019527279233E-2</v>
      </c>
      <c r="EB6" s="43">
        <v>0.11275960845118672</v>
      </c>
      <c r="EC6" s="42">
        <v>6.7310414267039695E-2</v>
      </c>
      <c r="ED6" s="42">
        <v>9.0943027661115797E-2</v>
      </c>
      <c r="EE6" s="43">
        <v>1.0675991527583208</v>
      </c>
      <c r="EF6" s="42">
        <v>6.5009281205290939E-2</v>
      </c>
      <c r="EG6" s="43">
        <v>0.3986838256191037</v>
      </c>
      <c r="EH6" s="42">
        <v>8.1005504826947447E-2</v>
      </c>
      <c r="EI6" s="42">
        <v>8.1721637924752732E-2</v>
      </c>
      <c r="EJ6" s="43">
        <v>0.10376132526371791</v>
      </c>
      <c r="EK6" s="43">
        <v>0.26621267666888682</v>
      </c>
      <c r="EL6" s="42">
        <v>7.8616427835820443E-2</v>
      </c>
      <c r="EM6" s="42">
        <v>6.6705816255151845E-2</v>
      </c>
      <c r="EN6" s="42">
        <v>7.8424825092592493E-2</v>
      </c>
      <c r="EO6" s="33"/>
      <c r="EP6" s="43">
        <v>0.31656182412289091</v>
      </c>
      <c r="EQ6" s="42">
        <v>8.8301871242911917E-2</v>
      </c>
      <c r="ER6" s="42">
        <v>4.3380346012090905E-2</v>
      </c>
      <c r="ES6" s="43">
        <v>0.22897046513774078</v>
      </c>
      <c r="ET6" s="43">
        <v>0.40417710441539684</v>
      </c>
      <c r="EU6" s="42">
        <v>5.2418715677244383E-2</v>
      </c>
      <c r="EV6" s="42">
        <v>8.9779125499291013E-2</v>
      </c>
      <c r="EW6" s="42">
        <v>5.3374769597662873E-2</v>
      </c>
      <c r="EX6" s="42">
        <v>4.137554592770256E-2</v>
      </c>
      <c r="EY6" s="42">
        <v>7.5124051902792643E-2</v>
      </c>
      <c r="EZ6" s="43">
        <v>0.17876348330341249</v>
      </c>
      <c r="FA6" s="43">
        <v>0.11192309459942278</v>
      </c>
      <c r="FB6" s="43">
        <v>0.13060946502904017</v>
      </c>
      <c r="FC6" s="42">
        <v>5.7514340080989372E-2</v>
      </c>
      <c r="FD6" s="43">
        <v>0.12726348193433221</v>
      </c>
      <c r="FE6" s="43">
        <v>0.16161522750109922</v>
      </c>
      <c r="FF6" s="42">
        <v>5.7295631629925854E-2</v>
      </c>
      <c r="FG6" s="33"/>
      <c r="FH6" s="43">
        <v>0.11580777791699953</v>
      </c>
      <c r="FI6" s="42">
        <v>2.2267111217493724E-2</v>
      </c>
      <c r="FJ6" s="41">
        <v>9.4680988722612644E-3</v>
      </c>
      <c r="FK6" s="42">
        <v>1.6403545909456536E-2</v>
      </c>
      <c r="FL6" s="41">
        <v>9.1083000582644399E-3</v>
      </c>
      <c r="FM6" s="43">
        <v>0.17536064488553149</v>
      </c>
      <c r="FN6" s="41">
        <v>8.234592538089662E-3</v>
      </c>
      <c r="FO6" s="43">
        <v>1.0164247582621246</v>
      </c>
      <c r="FP6" s="43">
        <v>0.15222366196814222</v>
      </c>
      <c r="FQ6" s="42">
        <v>3.5250575673016322E-2</v>
      </c>
      <c r="FR6" s="42">
        <v>7.5115487385614368E-2</v>
      </c>
      <c r="FS6" s="42">
        <v>7.8720399532605789E-2</v>
      </c>
      <c r="FT6" s="43">
        <v>0.70274155601655675</v>
      </c>
      <c r="FU6" s="42">
        <v>5.0771936709616862E-2</v>
      </c>
      <c r="FV6" s="42">
        <v>2.7126688194442951E-2</v>
      </c>
      <c r="FW6" s="43">
        <v>0.74277192605917941</v>
      </c>
      <c r="FX6" s="42">
        <v>3.0038218107360383E-2</v>
      </c>
      <c r="FY6" s="41">
        <v>9.7951706743894477E-3</v>
      </c>
      <c r="FZ6" s="42">
        <v>1.9627543507955963E-2</v>
      </c>
      <c r="GA6" s="42">
        <v>7.2830333466983338E-2</v>
      </c>
      <c r="GB6" s="42">
        <v>1.5386055072322035E-2</v>
      </c>
      <c r="GC6" s="33"/>
      <c r="GD6" s="42">
        <v>2.5303862767294998E-2</v>
      </c>
      <c r="GE6" s="43">
        <v>0.11744746612636461</v>
      </c>
      <c r="GF6" s="43">
        <v>1.7402587914995915</v>
      </c>
      <c r="GG6" s="43">
        <v>0.1254362383922672</v>
      </c>
      <c r="GH6" s="43">
        <v>0.14548733161640587</v>
      </c>
      <c r="GI6" s="43">
        <v>0.14351444696041268</v>
      </c>
      <c r="GJ6" s="42">
        <v>2.3012799091391908E-2</v>
      </c>
      <c r="GK6" s="43">
        <v>0.16616646480901662</v>
      </c>
      <c r="GL6" s="42">
        <v>4.8000149207997375E-2</v>
      </c>
      <c r="GM6" s="42">
        <v>1.1133232427051614E-2</v>
      </c>
      <c r="GN6" s="43">
        <v>0.10383408952035984</v>
      </c>
      <c r="GO6" s="42">
        <v>2.8640780127284552E-2</v>
      </c>
      <c r="GP6" s="42">
        <v>3.0703808152226491E-2</v>
      </c>
      <c r="GQ6" s="43">
        <v>0.27430258996999884</v>
      </c>
      <c r="GR6" s="42">
        <v>3.8544472547244871E-2</v>
      </c>
      <c r="GS6" s="43">
        <v>0.27696766637162179</v>
      </c>
      <c r="GT6" s="42">
        <v>6.3092990694510256E-2</v>
      </c>
      <c r="GU6" s="43">
        <v>0.16961078749175515</v>
      </c>
      <c r="GV6" s="42">
        <v>4.5792868817051892E-2</v>
      </c>
      <c r="GW6" s="42">
        <v>5.7021378397558012E-2</v>
      </c>
      <c r="GX6" s="33"/>
      <c r="GY6" s="42">
        <v>1.6375292764310614E-2</v>
      </c>
      <c r="GZ6" s="42">
        <v>1.2249502072828064E-2</v>
      </c>
      <c r="HA6" s="43">
        <v>0.21127459629036394</v>
      </c>
      <c r="HB6" s="42">
        <v>2.5564048285020874E-2</v>
      </c>
      <c r="HC6" s="43">
        <v>0.38176834871055454</v>
      </c>
      <c r="HD6" s="43">
        <v>0.65818818410434954</v>
      </c>
      <c r="HE6" s="43">
        <v>0.77764802059543847</v>
      </c>
      <c r="HF6" s="42">
        <v>3.9759949120445733E-2</v>
      </c>
      <c r="HG6" s="43">
        <v>0.65936298635250945</v>
      </c>
      <c r="HH6" s="43">
        <v>0.44409296611418514</v>
      </c>
      <c r="HI6" s="42">
        <v>8.4683948952612997E-2</v>
      </c>
      <c r="HJ6" s="43">
        <v>0.19100376326486815</v>
      </c>
      <c r="HK6" s="43">
        <v>0.16900032342887183</v>
      </c>
      <c r="HL6" s="42">
        <v>1.6104774197477485E-2</v>
      </c>
      <c r="HM6" s="41">
        <v>9.3061365636932132E-3</v>
      </c>
      <c r="HN6" s="43">
        <v>0.23920967725535602</v>
      </c>
      <c r="HO6" s="42">
        <v>1.7766404489394004E-2</v>
      </c>
    </row>
    <row r="7" spans="1:223" ht="12" x14ac:dyDescent="0.15">
      <c r="A7" s="30" t="s">
        <v>334</v>
      </c>
      <c r="B7" s="43">
        <v>1.3539594680139231</v>
      </c>
      <c r="C7" s="43">
        <v>4.4721522385639059</v>
      </c>
      <c r="D7" s="43">
        <v>1.5302053136219822</v>
      </c>
      <c r="E7" s="43">
        <v>2.0100563127149713</v>
      </c>
      <c r="F7" s="43">
        <v>1.7407530349156684</v>
      </c>
      <c r="G7" s="43">
        <v>1.1473382678544368</v>
      </c>
      <c r="H7" s="43">
        <v>0.52509361487539452</v>
      </c>
      <c r="I7" s="43">
        <v>0.60042831913021544</v>
      </c>
      <c r="J7" s="43">
        <v>1.9914801142350744</v>
      </c>
      <c r="K7" s="43">
        <v>2.6065311894137269</v>
      </c>
      <c r="L7" s="43">
        <v>1.0565470557365415</v>
      </c>
      <c r="M7" s="43">
        <v>0.81236086625212844</v>
      </c>
      <c r="N7" s="43">
        <v>1.9859335704882384</v>
      </c>
      <c r="O7" s="43">
        <v>0.6457377105426868</v>
      </c>
      <c r="P7" s="43">
        <v>2.0410642860284613</v>
      </c>
      <c r="Q7" s="43">
        <v>1.262259572758428</v>
      </c>
      <c r="R7" s="43">
        <v>1.8077011456786967</v>
      </c>
      <c r="S7" s="43">
        <v>4.4616990554528417</v>
      </c>
      <c r="T7" s="33"/>
      <c r="U7" s="43">
        <v>1.6393495282278729</v>
      </c>
      <c r="V7" s="43">
        <v>2.7626536930185477</v>
      </c>
      <c r="W7" s="43">
        <v>2.8137099046550444</v>
      </c>
      <c r="X7" s="43">
        <v>3.5668432919634983</v>
      </c>
      <c r="Y7" s="43">
        <v>0.73031701533238014</v>
      </c>
      <c r="Z7" s="43">
        <v>6.6234358294553326</v>
      </c>
      <c r="AA7" s="43">
        <v>0.99481813327630464</v>
      </c>
      <c r="AB7" s="43">
        <v>1.0750784345316555</v>
      </c>
      <c r="AC7" s="43">
        <v>3.3145017486570869</v>
      </c>
      <c r="AD7" s="44">
        <v>12.082792378324937</v>
      </c>
      <c r="AE7" s="43">
        <v>1.1761132424302172</v>
      </c>
      <c r="AF7" s="43">
        <v>1.4774002335286931</v>
      </c>
      <c r="AG7" s="43">
        <v>3.927469122425431</v>
      </c>
      <c r="AH7" s="43">
        <v>7.0230932492193947</v>
      </c>
      <c r="AI7" s="43">
        <v>2.6023487839053843</v>
      </c>
      <c r="AJ7" s="43">
        <v>1.7651446677591081</v>
      </c>
      <c r="AK7" s="33"/>
      <c r="AL7" s="43">
        <v>1.8012020915440579</v>
      </c>
      <c r="AM7" s="43">
        <v>1.3690031865434218</v>
      </c>
      <c r="AN7" s="43">
        <v>3.0951073273437384</v>
      </c>
      <c r="AO7" s="43">
        <v>2.7416810855068281</v>
      </c>
      <c r="AP7" s="43">
        <v>2.2455050685393805</v>
      </c>
      <c r="AQ7" s="43">
        <v>0.64328467034950643</v>
      </c>
      <c r="AR7" s="43">
        <v>1.2272840069133386</v>
      </c>
      <c r="AS7" s="43">
        <v>3.3310913146897421</v>
      </c>
      <c r="AT7" s="43">
        <v>3.2662067095608993</v>
      </c>
      <c r="AU7" s="43">
        <v>2.9830060229016633</v>
      </c>
      <c r="AV7" s="43">
        <v>1.9246025241714801</v>
      </c>
      <c r="AW7" s="43">
        <v>0.76852636332911473</v>
      </c>
      <c r="AX7" s="43">
        <v>1.3590746245098198</v>
      </c>
      <c r="AY7" s="43">
        <v>1.7057108498240976</v>
      </c>
      <c r="AZ7" s="43">
        <v>1.2888305379598786</v>
      </c>
      <c r="BA7" s="43">
        <v>3.4337753156130764</v>
      </c>
      <c r="BB7" s="43">
        <v>1.0056061781822154</v>
      </c>
      <c r="BC7" s="43">
        <v>1.000649936459189</v>
      </c>
      <c r="BD7" s="44">
        <v>30.945452156634637</v>
      </c>
      <c r="BE7" s="43">
        <v>0.64565301597962943</v>
      </c>
      <c r="BF7" s="43">
        <v>2.9628233829861355</v>
      </c>
      <c r="BG7" s="43">
        <v>1.7265461564586282</v>
      </c>
      <c r="BH7" s="43">
        <v>2.3051783066267522</v>
      </c>
      <c r="BI7" s="43">
        <v>1.8660580815404106</v>
      </c>
      <c r="BJ7" s="43">
        <v>3.3329335939253988</v>
      </c>
      <c r="BK7" s="43">
        <v>0.90509378788638206</v>
      </c>
      <c r="BL7" s="43">
        <v>0.92282651943486904</v>
      </c>
      <c r="BM7" s="33"/>
      <c r="BN7" s="43">
        <v>9.5763891222871962</v>
      </c>
      <c r="BO7" s="43">
        <v>1.737036551268119</v>
      </c>
      <c r="BP7" s="43">
        <v>2.6816637518468855</v>
      </c>
      <c r="BQ7" s="43">
        <v>3.0781056687380133</v>
      </c>
      <c r="BR7" s="43">
        <v>2.0047999623380011</v>
      </c>
      <c r="BS7" s="43">
        <v>2.9827165490247776</v>
      </c>
      <c r="BT7" s="44">
        <v>10.582108421031338</v>
      </c>
      <c r="BU7" s="43">
        <v>7.7669945385617583</v>
      </c>
      <c r="BV7" s="43">
        <v>3.5914815986112347</v>
      </c>
      <c r="BW7" s="43">
        <v>2.2139524707008604</v>
      </c>
      <c r="BX7" s="43">
        <v>2.1922170441287219</v>
      </c>
      <c r="BY7" s="43">
        <v>1.1271184419683209</v>
      </c>
      <c r="BZ7" s="43">
        <v>2.1331035846094806</v>
      </c>
      <c r="CA7" s="43">
        <v>3.0615211314768653</v>
      </c>
      <c r="CB7" s="43">
        <v>0.97418013703560435</v>
      </c>
      <c r="CC7" s="33"/>
      <c r="CD7" s="43">
        <v>7.0293090805828609</v>
      </c>
      <c r="CE7" s="43">
        <v>2.9728831441011754</v>
      </c>
      <c r="CF7" s="43">
        <v>2.1857135652667865</v>
      </c>
      <c r="CG7" s="43">
        <v>4.7616603361509142</v>
      </c>
      <c r="CH7" s="43">
        <v>5.8073946959072149</v>
      </c>
      <c r="CI7" s="43">
        <v>4.662956664763799</v>
      </c>
      <c r="CJ7" s="43">
        <v>2.7321413775637877</v>
      </c>
      <c r="CK7" s="43">
        <v>4.7899152660851989</v>
      </c>
      <c r="CL7" s="43">
        <v>1.1613483605106449</v>
      </c>
      <c r="CM7" s="33"/>
      <c r="CN7" s="43">
        <v>1.129246241076274</v>
      </c>
      <c r="CO7" s="43">
        <v>3.0290319288935601</v>
      </c>
      <c r="CP7" s="43">
        <v>1.2745320959668245</v>
      </c>
      <c r="CQ7" s="43">
        <v>5.1042120742639794</v>
      </c>
      <c r="CR7" s="43">
        <v>1.1485513396831706</v>
      </c>
      <c r="CS7" s="43">
        <v>0.5893104622289439</v>
      </c>
      <c r="CT7" s="43">
        <v>0.77325382200924897</v>
      </c>
      <c r="CU7" s="43">
        <v>1.1349673388600634</v>
      </c>
      <c r="CV7" s="43">
        <v>1.0301542950220686</v>
      </c>
      <c r="CW7" s="43">
        <v>1.6546592813368903</v>
      </c>
      <c r="CX7" s="43">
        <v>1.1857951211356055</v>
      </c>
      <c r="CY7" s="43">
        <v>0.83966900943812939</v>
      </c>
      <c r="CZ7" s="43">
        <v>2.0015376073951585</v>
      </c>
      <c r="DA7" s="43">
        <v>6.5410396259257508</v>
      </c>
      <c r="DB7" s="43">
        <v>0.63915304274912788</v>
      </c>
      <c r="DC7" s="43">
        <v>1.5313780547180658</v>
      </c>
      <c r="DD7" s="43">
        <v>3.0267067120613955</v>
      </c>
      <c r="DE7" s="43">
        <v>0.98193582911265342</v>
      </c>
      <c r="DF7" s="43">
        <v>1.4848144018791969</v>
      </c>
      <c r="DG7" s="33"/>
      <c r="DH7" s="43">
        <v>2.3330705255682216</v>
      </c>
      <c r="DI7" s="43">
        <v>2.488251759125903</v>
      </c>
      <c r="DJ7" s="43">
        <v>2.3574932555491808</v>
      </c>
      <c r="DK7" s="43">
        <v>1.5011145236301928</v>
      </c>
      <c r="DL7" s="43">
        <v>2.9947694932194269</v>
      </c>
      <c r="DM7" s="43">
        <v>0.53764077341719474</v>
      </c>
      <c r="DN7" s="43">
        <v>0.97856530779006934</v>
      </c>
      <c r="DO7" s="43">
        <v>1.4773891934098413</v>
      </c>
      <c r="DP7" s="43">
        <v>6.5855055919208061</v>
      </c>
      <c r="DQ7" s="43">
        <v>2.1797166821413194</v>
      </c>
      <c r="DR7" s="43">
        <v>1.2928415739149561</v>
      </c>
      <c r="DS7" s="43">
        <v>0.87326103198936444</v>
      </c>
      <c r="DT7" s="43">
        <v>0.8734487895757187</v>
      </c>
      <c r="DU7" s="33"/>
      <c r="DV7" s="43">
        <v>2.0269593350633719</v>
      </c>
      <c r="DW7" s="43">
        <v>1.8760085635652608</v>
      </c>
      <c r="DX7" s="43">
        <v>1.812281082437619</v>
      </c>
      <c r="DY7" s="43">
        <v>1.2230554776928475</v>
      </c>
      <c r="DZ7" s="43">
        <v>1.3121070586423051</v>
      </c>
      <c r="EA7" s="43">
        <v>0.94818294934323089</v>
      </c>
      <c r="EB7" s="43">
        <v>1.2284550324363079</v>
      </c>
      <c r="EC7" s="43">
        <v>1.1596733168628945</v>
      </c>
      <c r="ED7" s="43">
        <v>1.5634499113448133</v>
      </c>
      <c r="EE7" s="43">
        <v>6.5515398206685775</v>
      </c>
      <c r="EF7" s="43">
        <v>1.0877065431170849</v>
      </c>
      <c r="EG7" s="43">
        <v>6.3337946892855923</v>
      </c>
      <c r="EH7" s="43">
        <v>1.7420474957781191</v>
      </c>
      <c r="EI7" s="43">
        <v>1.2342828161045867</v>
      </c>
      <c r="EJ7" s="43">
        <v>2.2076821856898836</v>
      </c>
      <c r="EK7" s="43">
        <v>3.287050127489461</v>
      </c>
      <c r="EL7" s="43">
        <v>1.4140991122899425</v>
      </c>
      <c r="EM7" s="43">
        <v>1.0762748701460949</v>
      </c>
      <c r="EN7" s="43">
        <v>1.5695593889328647</v>
      </c>
      <c r="EO7" s="33"/>
      <c r="EP7" s="43">
        <v>2.0267542677308867</v>
      </c>
      <c r="EQ7" s="43">
        <v>1.2049289376298686</v>
      </c>
      <c r="ER7" s="43">
        <v>0.91117514533080735</v>
      </c>
      <c r="ES7" s="43">
        <v>4.5689881226555196</v>
      </c>
      <c r="ET7" s="43">
        <v>4.014661664105053</v>
      </c>
      <c r="EU7" s="43">
        <v>1.1536959430548914</v>
      </c>
      <c r="EV7" s="43">
        <v>1.7222185295669645</v>
      </c>
      <c r="EW7" s="43">
        <v>0.4880383618721677</v>
      </c>
      <c r="EX7" s="43">
        <v>0.79775140552577706</v>
      </c>
      <c r="EY7" s="43">
        <v>1.3848431622709774</v>
      </c>
      <c r="EZ7" s="43">
        <v>3.1418412286154864</v>
      </c>
      <c r="FA7" s="43">
        <v>1.6912312476410729</v>
      </c>
      <c r="FB7" s="43">
        <v>3.1443866510047851</v>
      </c>
      <c r="FC7" s="43">
        <v>1.2686832472401977</v>
      </c>
      <c r="FD7" s="43">
        <v>1.3644966082173708</v>
      </c>
      <c r="FE7" s="43">
        <v>3.2908292309164939</v>
      </c>
      <c r="FF7" s="43">
        <v>1.6349571343870024</v>
      </c>
      <c r="FG7" s="33"/>
      <c r="FH7" s="43">
        <v>1.9056549345385523</v>
      </c>
      <c r="FI7" s="43">
        <v>0.82391237258686856</v>
      </c>
      <c r="FJ7" s="43">
        <v>0.47958115099205911</v>
      </c>
      <c r="FK7" s="43">
        <v>0.30544963947396814</v>
      </c>
      <c r="FL7" s="43">
        <v>0.1469850060056046</v>
      </c>
      <c r="FM7" s="43">
        <v>3.3661179321198418</v>
      </c>
      <c r="FN7" s="43">
        <v>0.24138164326117129</v>
      </c>
      <c r="FO7" s="44">
        <v>15.847753529233</v>
      </c>
      <c r="FP7" s="43">
        <v>2.3907776731488983</v>
      </c>
      <c r="FQ7" s="43">
        <v>0.34893067021513119</v>
      </c>
      <c r="FR7" s="43">
        <v>1.1120015665888074</v>
      </c>
      <c r="FS7" s="43">
        <v>1.4658620994722147</v>
      </c>
      <c r="FT7" s="44">
        <v>12.286070217559891</v>
      </c>
      <c r="FU7" s="43">
        <v>1.0286747153647338</v>
      </c>
      <c r="FV7" s="43">
        <v>0.55614692131467869</v>
      </c>
      <c r="FW7" s="43">
        <v>7.7364224341442265</v>
      </c>
      <c r="FX7" s="43">
        <v>0.66414610824517739</v>
      </c>
      <c r="FY7" s="43">
        <v>0.23363754614719179</v>
      </c>
      <c r="FZ7" s="43">
        <v>0.53497634495835267</v>
      </c>
      <c r="GA7" s="43">
        <v>0.98855325530542815</v>
      </c>
      <c r="GB7" s="43">
        <v>0.36586599583908186</v>
      </c>
      <c r="GC7" s="33"/>
      <c r="GD7" s="43">
        <v>0.31521981603087768</v>
      </c>
      <c r="GE7" s="43">
        <v>2.4161563786759901</v>
      </c>
      <c r="GF7" s="44">
        <v>12.300077315962367</v>
      </c>
      <c r="GG7" s="43">
        <v>1.4486106299566879</v>
      </c>
      <c r="GH7" s="43">
        <v>2.7637265227927008</v>
      </c>
      <c r="GI7" s="43">
        <v>2.005726258136832</v>
      </c>
      <c r="GJ7" s="43">
        <v>0.74070515046091145</v>
      </c>
      <c r="GK7" s="43">
        <v>2.5492631250570641</v>
      </c>
      <c r="GL7" s="43">
        <v>0.30590796945913984</v>
      </c>
      <c r="GM7" s="43">
        <v>0.20291502372802633</v>
      </c>
      <c r="GN7" s="43">
        <v>1.8456575073284611</v>
      </c>
      <c r="GO7" s="43">
        <v>1.0274327720604057</v>
      </c>
      <c r="GP7" s="43">
        <v>0.51802999476466716</v>
      </c>
      <c r="GQ7" s="43">
        <v>4.1090070751100676</v>
      </c>
      <c r="GR7" s="43">
        <v>0.78396202942453597</v>
      </c>
      <c r="GS7" s="43">
        <v>4.8443349812465337</v>
      </c>
      <c r="GT7" s="43">
        <v>0.89174789234873575</v>
      </c>
      <c r="GU7" s="43">
        <v>2.726120033108248</v>
      </c>
      <c r="GV7" s="43">
        <v>0.68897497823794995</v>
      </c>
      <c r="GW7" s="43">
        <v>1.7372169964923763</v>
      </c>
      <c r="GX7" s="33"/>
      <c r="GY7" s="43">
        <v>0.38652232205303555</v>
      </c>
      <c r="GZ7" s="43">
        <v>0.28950285396460163</v>
      </c>
      <c r="HA7" s="43">
        <v>3.5092936633550438</v>
      </c>
      <c r="HB7" s="43">
        <v>0.22714881709561202</v>
      </c>
      <c r="HC7" s="43">
        <v>5.9219214356610372</v>
      </c>
      <c r="HD7" s="44">
        <v>11.775803794617488</v>
      </c>
      <c r="HE7" s="43">
        <v>7.7573780499340517</v>
      </c>
      <c r="HF7" s="43">
        <v>0.64699126410805052</v>
      </c>
      <c r="HG7" s="43">
        <v>3.6428275040055342</v>
      </c>
      <c r="HH7" s="43">
        <v>4.8368705879594174</v>
      </c>
      <c r="HI7" s="43">
        <v>1.5917858300870136</v>
      </c>
      <c r="HJ7" s="43">
        <v>3.7556469006863602</v>
      </c>
      <c r="HK7" s="43">
        <v>2.5949411449560631</v>
      </c>
      <c r="HL7" s="43">
        <v>0.30589604814116933</v>
      </c>
      <c r="HM7" s="43">
        <v>0.25813534081916895</v>
      </c>
      <c r="HN7" s="43">
        <v>4.8045414956432309</v>
      </c>
      <c r="HO7" s="43">
        <v>0.22308705020354</v>
      </c>
    </row>
    <row r="8" spans="1:223" ht="12" x14ac:dyDescent="0.15">
      <c r="A8" s="30" t="s">
        <v>335</v>
      </c>
      <c r="B8" s="43">
        <v>3.1411205305071288</v>
      </c>
      <c r="C8" s="43">
        <v>7.9850574876337275</v>
      </c>
      <c r="D8" s="43">
        <v>4.0116548362679829</v>
      </c>
      <c r="E8" s="43">
        <v>5.1731890577742812</v>
      </c>
      <c r="F8" s="43">
        <v>4.7911990732418754</v>
      </c>
      <c r="G8" s="43">
        <v>5.9710366194294737</v>
      </c>
      <c r="H8" s="43">
        <v>1.8626016699046304</v>
      </c>
      <c r="I8" s="43">
        <v>1.7516920438178416</v>
      </c>
      <c r="J8" s="43">
        <v>4.3045270579876975</v>
      </c>
      <c r="K8" s="43">
        <v>5.4921074754670682</v>
      </c>
      <c r="L8" s="43">
        <v>5.3044133153027033</v>
      </c>
      <c r="M8" s="43">
        <v>2.4047915634950066</v>
      </c>
      <c r="N8" s="43">
        <v>4.0162974975654961</v>
      </c>
      <c r="O8" s="43">
        <v>1.7504861698968108</v>
      </c>
      <c r="P8" s="43">
        <v>5.9064028853948463</v>
      </c>
      <c r="Q8" s="43">
        <v>4.4330394837454214</v>
      </c>
      <c r="R8" s="43">
        <v>3.5217564071805074</v>
      </c>
      <c r="S8" s="43">
        <v>8.1442459555062516</v>
      </c>
      <c r="T8" s="33"/>
      <c r="U8" s="43">
        <v>4.5517110631358504</v>
      </c>
      <c r="V8" s="43">
        <v>5.3410914685295774</v>
      </c>
      <c r="W8" s="43">
        <v>4.9719651882168838</v>
      </c>
      <c r="X8" s="43">
        <v>7.1888869361107171</v>
      </c>
      <c r="Y8" s="43">
        <v>3.2396049250555112</v>
      </c>
      <c r="Z8" s="44">
        <v>11.628105188198841</v>
      </c>
      <c r="AA8" s="43">
        <v>3.4591885534098745</v>
      </c>
      <c r="AB8" s="43">
        <v>3.4055422422254802</v>
      </c>
      <c r="AC8" s="43">
        <v>6.5406841628711083</v>
      </c>
      <c r="AD8" s="43">
        <v>5.8241919090363563</v>
      </c>
      <c r="AE8" s="43">
        <v>2.4200302800074787</v>
      </c>
      <c r="AF8" s="43">
        <v>3.7636047565868336</v>
      </c>
      <c r="AG8" s="43">
        <v>7.6922129362026048</v>
      </c>
      <c r="AH8" s="44">
        <v>13.272408080308681</v>
      </c>
      <c r="AI8" s="43">
        <v>5.8797551899853122</v>
      </c>
      <c r="AJ8" s="43">
        <v>4.455345042398231</v>
      </c>
      <c r="AK8" s="33"/>
      <c r="AL8" s="43">
        <v>9.4912140664566458</v>
      </c>
      <c r="AM8" s="43">
        <v>7.0460487380751626</v>
      </c>
      <c r="AN8" s="44">
        <v>10.485703569178146</v>
      </c>
      <c r="AO8" s="43">
        <v>9.7295416129573891</v>
      </c>
      <c r="AP8" s="43">
        <v>8.356755579163794</v>
      </c>
      <c r="AQ8" s="43">
        <v>3.6360152230865084</v>
      </c>
      <c r="AR8" s="43">
        <v>6.3852937972192221</v>
      </c>
      <c r="AS8" s="43">
        <v>6.8051750258184809</v>
      </c>
      <c r="AT8" s="43">
        <v>9.4429598901496412</v>
      </c>
      <c r="AU8" s="43">
        <v>7.574796086670224</v>
      </c>
      <c r="AV8" s="43">
        <v>8.4953311871575998</v>
      </c>
      <c r="AW8" s="43">
        <v>4.8886069218377939</v>
      </c>
      <c r="AX8" s="43">
        <v>5.0067907657125037</v>
      </c>
      <c r="AY8" s="43">
        <v>8.2954840474561529</v>
      </c>
      <c r="AZ8" s="43">
        <v>6.3407288513573912</v>
      </c>
      <c r="BA8" s="44">
        <v>10.492530281834011</v>
      </c>
      <c r="BB8" s="43">
        <v>4.8642007772493772</v>
      </c>
      <c r="BC8" s="43">
        <v>4.7397974061508723</v>
      </c>
      <c r="BD8" s="44">
        <v>48.97456379367329</v>
      </c>
      <c r="BE8" s="43">
        <v>3.503997190815888</v>
      </c>
      <c r="BF8" s="44">
        <v>10.349939102622249</v>
      </c>
      <c r="BG8" s="43">
        <v>8.3347692193817071</v>
      </c>
      <c r="BH8" s="43">
        <v>5.3902968117175778</v>
      </c>
      <c r="BI8" s="43">
        <v>6.145150365058945</v>
      </c>
      <c r="BJ8" s="43">
        <v>8.4424847280884681</v>
      </c>
      <c r="BK8" s="43">
        <v>2.9937913965753422</v>
      </c>
      <c r="BL8" s="43">
        <v>2.5983963104321157</v>
      </c>
      <c r="BM8" s="33"/>
      <c r="BN8" s="44">
        <v>15.834223250481983</v>
      </c>
      <c r="BO8" s="43">
        <v>6.8328221853500839</v>
      </c>
      <c r="BP8" s="43">
        <v>8.5593196748935139</v>
      </c>
      <c r="BQ8" s="43">
        <v>9.4444177172069725</v>
      </c>
      <c r="BR8" s="43">
        <v>9.9631089013302709</v>
      </c>
      <c r="BS8" s="43">
        <v>7.082354102789842</v>
      </c>
      <c r="BT8" s="44">
        <v>15.758598874814108</v>
      </c>
      <c r="BU8" s="44">
        <v>12.247094202150413</v>
      </c>
      <c r="BV8" s="44">
        <v>12.977851551299715</v>
      </c>
      <c r="BW8" s="44">
        <v>10.298781967805525</v>
      </c>
      <c r="BX8" s="43">
        <v>9.1365293947800499</v>
      </c>
      <c r="BY8" s="43">
        <v>6.6494328336064115</v>
      </c>
      <c r="BZ8" s="43">
        <v>8.8816508830541014</v>
      </c>
      <c r="CA8" s="44">
        <v>11.601212067143152</v>
      </c>
      <c r="CB8" s="43">
        <v>5.305150883485318</v>
      </c>
      <c r="CC8" s="33"/>
      <c r="CD8" s="43">
        <v>9.5483516673035513</v>
      </c>
      <c r="CE8" s="43">
        <v>5.3509266361599543</v>
      </c>
      <c r="CF8" s="43">
        <v>3.8209776741178096</v>
      </c>
      <c r="CG8" s="43">
        <v>6.9950444950997674</v>
      </c>
      <c r="CH8" s="43">
        <v>8.7683351984702043</v>
      </c>
      <c r="CI8" s="43">
        <v>7.7602081914626204</v>
      </c>
      <c r="CJ8" s="43">
        <v>4.9701026735815264</v>
      </c>
      <c r="CK8" s="43">
        <v>7.0510675990455676</v>
      </c>
      <c r="CL8" s="43">
        <v>2.7438785394911727</v>
      </c>
      <c r="CM8" s="33"/>
      <c r="CN8" s="43">
        <v>3.8771779912098658</v>
      </c>
      <c r="CO8" s="43">
        <v>6.4438122688370543</v>
      </c>
      <c r="CP8" s="43">
        <v>3.8528252279862789</v>
      </c>
      <c r="CQ8" s="43">
        <v>8.8365812772381496</v>
      </c>
      <c r="CR8" s="43">
        <v>4.0179896875293668</v>
      </c>
      <c r="CS8" s="43">
        <v>2.7957410459550771</v>
      </c>
      <c r="CT8" s="43">
        <v>1.9165298755086513</v>
      </c>
      <c r="CU8" s="43">
        <v>3.5053597583087539</v>
      </c>
      <c r="CV8" s="43">
        <v>3.8248898561243743</v>
      </c>
      <c r="CW8" s="43">
        <v>4.6552785965708186</v>
      </c>
      <c r="CX8" s="43">
        <v>3.8288541395174831</v>
      </c>
      <c r="CY8" s="43">
        <v>2.7875553070920622</v>
      </c>
      <c r="CZ8" s="43">
        <v>5.1922149466254561</v>
      </c>
      <c r="DA8" s="44">
        <v>10.452997373479775</v>
      </c>
      <c r="DB8" s="43">
        <v>1.8397844347203807</v>
      </c>
      <c r="DC8" s="43">
        <v>5.3507353795418036</v>
      </c>
      <c r="DD8" s="43">
        <v>4.649714930598428</v>
      </c>
      <c r="DE8" s="43">
        <v>4.3408830086250045</v>
      </c>
      <c r="DF8" s="43">
        <v>3.5779566276137631</v>
      </c>
      <c r="DG8" s="33"/>
      <c r="DH8" s="43">
        <v>5.9799917404173097</v>
      </c>
      <c r="DI8" s="43">
        <v>5.8245063040280236</v>
      </c>
      <c r="DJ8" s="43">
        <v>6.3986769833345765</v>
      </c>
      <c r="DK8" s="43">
        <v>4.6550906957737883</v>
      </c>
      <c r="DL8" s="43">
        <v>5.5333965273320231</v>
      </c>
      <c r="DM8" s="43">
        <v>1.9586175732387738</v>
      </c>
      <c r="DN8" s="43">
        <v>4.4146273621747403</v>
      </c>
      <c r="DO8" s="43">
        <v>3.7672306073452386</v>
      </c>
      <c r="DP8" s="44">
        <v>10.140723754156861</v>
      </c>
      <c r="DQ8" s="43">
        <v>5.7059873369994687</v>
      </c>
      <c r="DR8" s="43">
        <v>4.3546901511007281</v>
      </c>
      <c r="DS8" s="43">
        <v>3.6863266347545531</v>
      </c>
      <c r="DT8" s="43">
        <v>2.9524826381455007</v>
      </c>
      <c r="DU8" s="33"/>
      <c r="DV8" s="43">
        <v>4.6877031860380907</v>
      </c>
      <c r="DW8" s="43">
        <v>6.3934004202050234</v>
      </c>
      <c r="DX8" s="43">
        <v>5.5580053486638992</v>
      </c>
      <c r="DY8" s="43">
        <v>3.0932607707136692</v>
      </c>
      <c r="DZ8" s="43">
        <v>4.4467615174223276</v>
      </c>
      <c r="EA8" s="43">
        <v>3.2493385606334373</v>
      </c>
      <c r="EB8" s="43">
        <v>3.2567780975599403</v>
      </c>
      <c r="EC8" s="43">
        <v>4.8867228385677519</v>
      </c>
      <c r="ED8" s="43">
        <v>4.2400333946674706</v>
      </c>
      <c r="EE8" s="44">
        <v>10.349554790276152</v>
      </c>
      <c r="EF8" s="43">
        <v>2.9235495551930173</v>
      </c>
      <c r="EG8" s="44">
        <v>10.343851902262038</v>
      </c>
      <c r="EH8" s="43">
        <v>4.9643516726464583</v>
      </c>
      <c r="EI8" s="43">
        <v>3.3608428309432963</v>
      </c>
      <c r="EJ8" s="43">
        <v>4.8456929594107425</v>
      </c>
      <c r="EK8" s="43">
        <v>6.422848289491073</v>
      </c>
      <c r="EL8" s="43">
        <v>4.1492293302470529</v>
      </c>
      <c r="EM8" s="43">
        <v>3.5258384282987509</v>
      </c>
      <c r="EN8" s="43">
        <v>3.7840578654880357</v>
      </c>
      <c r="EO8" s="33"/>
      <c r="EP8" s="43">
        <v>3.7975070871960055</v>
      </c>
      <c r="EQ8" s="43">
        <v>2.8637956327633405</v>
      </c>
      <c r="ER8" s="43">
        <v>2.705076078800297</v>
      </c>
      <c r="ES8" s="43">
        <v>9.6052289236750212</v>
      </c>
      <c r="ET8" s="43">
        <v>6.298570346747927</v>
      </c>
      <c r="EU8" s="43">
        <v>2.7096915410495366</v>
      </c>
      <c r="EV8" s="43">
        <v>4.3309127930763545</v>
      </c>
      <c r="EW8" s="43">
        <v>2.2826320392059807</v>
      </c>
      <c r="EX8" s="43">
        <v>3.423732859125157</v>
      </c>
      <c r="EY8" s="43">
        <v>3.8793692260774155</v>
      </c>
      <c r="EZ8" s="43">
        <v>5.7418769112068473</v>
      </c>
      <c r="FA8" s="43">
        <v>7.4833056527721631</v>
      </c>
      <c r="FB8" s="43">
        <v>6.5088836229203748</v>
      </c>
      <c r="FC8" s="43">
        <v>3.1635581913704613</v>
      </c>
      <c r="FD8" s="43">
        <v>3.0700945721237654</v>
      </c>
      <c r="FE8" s="43">
        <v>6.4053058782507337</v>
      </c>
      <c r="FF8" s="43">
        <v>3.7717173146765299</v>
      </c>
      <c r="FG8" s="33"/>
      <c r="FH8" s="43">
        <v>3.8679567614257624</v>
      </c>
      <c r="FI8" s="43">
        <v>2.6584442664218586</v>
      </c>
      <c r="FJ8" s="43">
        <v>0.96935944499912785</v>
      </c>
      <c r="FK8" s="43">
        <v>0.93024834173511051</v>
      </c>
      <c r="FL8" s="43">
        <v>0.87468059560460287</v>
      </c>
      <c r="FM8" s="43">
        <v>6.5157967635473089</v>
      </c>
      <c r="FN8" s="43">
        <v>0.91014031348771984</v>
      </c>
      <c r="FO8" s="44">
        <v>23.20907978626002</v>
      </c>
      <c r="FP8" s="43">
        <v>4.0448123649772354</v>
      </c>
      <c r="FQ8" s="43">
        <v>1.187930235944465</v>
      </c>
      <c r="FR8" s="43">
        <v>2.6032132544375908</v>
      </c>
      <c r="FS8" s="43">
        <v>3.2989596564554171</v>
      </c>
      <c r="FT8" s="44">
        <v>21.76681479609806</v>
      </c>
      <c r="FU8" s="43">
        <v>2.6001369156776697</v>
      </c>
      <c r="FV8" s="43">
        <v>1.7925996942565396</v>
      </c>
      <c r="FW8" s="44">
        <v>12.874216493970772</v>
      </c>
      <c r="FX8" s="43">
        <v>2.1057233367764057</v>
      </c>
      <c r="FY8" s="43">
        <v>0.72433039196549887</v>
      </c>
      <c r="FZ8" s="43">
        <v>1.9691967937680095</v>
      </c>
      <c r="GA8" s="43">
        <v>2.0967246964096602</v>
      </c>
      <c r="GB8" s="43">
        <v>1.1854050132574192</v>
      </c>
      <c r="GC8" s="33"/>
      <c r="GD8" s="43">
        <v>1.0169571624209088</v>
      </c>
      <c r="GE8" s="43">
        <v>4.4047288028819169</v>
      </c>
      <c r="GF8" s="44">
        <v>15.083636868972562</v>
      </c>
      <c r="GG8" s="43">
        <v>2.9270288063186523</v>
      </c>
      <c r="GH8" s="43">
        <v>6.3193444688878069</v>
      </c>
      <c r="GI8" s="43">
        <v>4.9653420073804737</v>
      </c>
      <c r="GJ8" s="43">
        <v>2.163075568596931</v>
      </c>
      <c r="GK8" s="43">
        <v>9.0371778155811615</v>
      </c>
      <c r="GL8" s="43">
        <v>1.2542255459428733</v>
      </c>
      <c r="GM8" s="43">
        <v>0.73739538498916279</v>
      </c>
      <c r="GN8" s="43">
        <v>4.3893109936625168</v>
      </c>
      <c r="GO8" s="43">
        <v>3.0457334991054545</v>
      </c>
      <c r="GP8" s="43">
        <v>2.3203495246384471</v>
      </c>
      <c r="GQ8" s="44">
        <v>10.240586389959415</v>
      </c>
      <c r="GR8" s="43">
        <v>2.0991061061463427</v>
      </c>
      <c r="GS8" s="43">
        <v>7.9028250979572974</v>
      </c>
      <c r="GT8" s="43">
        <v>2.2798015818579138</v>
      </c>
      <c r="GU8" s="43">
        <v>5.5096986314943832</v>
      </c>
      <c r="GV8" s="43">
        <v>1.4403416341304349</v>
      </c>
      <c r="GW8" s="43">
        <v>4.2515546468025818</v>
      </c>
      <c r="GX8" s="33"/>
      <c r="GY8" s="43">
        <v>0.58644050081796795</v>
      </c>
      <c r="GZ8" s="43">
        <v>0.89582959163124509</v>
      </c>
      <c r="HA8" s="43">
        <v>6.0922828261295559</v>
      </c>
      <c r="HB8" s="43">
        <v>0.83435876041569845</v>
      </c>
      <c r="HC8" s="44">
        <v>10.427802970804821</v>
      </c>
      <c r="HD8" s="44">
        <v>19.321916814649605</v>
      </c>
      <c r="HE8" s="43">
        <v>6.8340712222311897</v>
      </c>
      <c r="HF8" s="43">
        <v>1.4521511807552463</v>
      </c>
      <c r="HG8" s="43">
        <v>3.923987111004037</v>
      </c>
      <c r="HH8" s="43">
        <v>7.8214792852024395</v>
      </c>
      <c r="HI8" s="43">
        <v>3.1635998119728974</v>
      </c>
      <c r="HJ8" s="43">
        <v>9.0584272680101297</v>
      </c>
      <c r="HK8" s="43">
        <v>3.7728378144835175</v>
      </c>
      <c r="HL8" s="43">
        <v>1.359205531300639</v>
      </c>
      <c r="HM8" s="43">
        <v>1.1898700262628705</v>
      </c>
      <c r="HN8" s="43">
        <v>8.0905742339001332</v>
      </c>
      <c r="HO8" s="43">
        <v>0.86304327070642117</v>
      </c>
    </row>
    <row r="9" spans="1:223" ht="12" x14ac:dyDescent="0.15">
      <c r="A9" s="30" t="s">
        <v>336</v>
      </c>
      <c r="B9" s="43">
        <v>0.12947643092198985</v>
      </c>
      <c r="C9" s="43">
        <v>0.59471288293241942</v>
      </c>
      <c r="D9" s="43">
        <v>0.25674547516312607</v>
      </c>
      <c r="E9" s="43">
        <v>0.22806840668036452</v>
      </c>
      <c r="F9" s="43">
        <v>0.21073309796667028</v>
      </c>
      <c r="G9" s="43">
        <v>0.50772876790950316</v>
      </c>
      <c r="H9" s="43">
        <v>0.14179975312416845</v>
      </c>
      <c r="I9" s="43">
        <v>0.10556056534817838</v>
      </c>
      <c r="J9" s="43">
        <v>0.23613274333328885</v>
      </c>
      <c r="K9" s="43">
        <v>0.30455662112849896</v>
      </c>
      <c r="L9" s="43">
        <v>0.16525638886579422</v>
      </c>
      <c r="M9" s="43">
        <v>0.10776227910758475</v>
      </c>
      <c r="N9" s="43">
        <v>0.23624356556620374</v>
      </c>
      <c r="O9" s="43">
        <v>0.15992687571753303</v>
      </c>
      <c r="P9" s="43">
        <v>0.22909827388463561</v>
      </c>
      <c r="Q9" s="43">
        <v>0.19174909783397084</v>
      </c>
      <c r="R9" s="43">
        <v>0.24623517798793204</v>
      </c>
      <c r="S9" s="43">
        <v>1.61817120259881</v>
      </c>
      <c r="T9" s="33"/>
      <c r="U9" s="43">
        <v>0.1752206028437707</v>
      </c>
      <c r="V9" s="43">
        <v>0.13207391671697413</v>
      </c>
      <c r="W9" s="43">
        <v>0.25902302600339849</v>
      </c>
      <c r="X9" s="43">
        <v>0.31670713151337659</v>
      </c>
      <c r="Y9" s="43">
        <v>0.12711499343186661</v>
      </c>
      <c r="Z9" s="43">
        <v>0.95323944103443714</v>
      </c>
      <c r="AA9" s="42">
        <v>7.3211450236786171E-2</v>
      </c>
      <c r="AB9" s="43">
        <v>0.15323500798798412</v>
      </c>
      <c r="AC9" s="43">
        <v>0.45447367720317078</v>
      </c>
      <c r="AD9" s="43">
        <v>0.20393639874284486</v>
      </c>
      <c r="AE9" s="43">
        <v>0.21484454232459382</v>
      </c>
      <c r="AF9" s="43">
        <v>0.22193658897059526</v>
      </c>
      <c r="AG9" s="43">
        <v>0.36568109660818787</v>
      </c>
      <c r="AH9" s="43">
        <v>0.83556756841862689</v>
      </c>
      <c r="AI9" s="43">
        <v>0.27925359303449893</v>
      </c>
      <c r="AJ9" s="43">
        <v>0.19090514855085708</v>
      </c>
      <c r="AK9" s="33"/>
      <c r="AL9" s="42">
        <v>8.4126621505159274E-2</v>
      </c>
      <c r="AM9" s="43">
        <v>0.17354283195918363</v>
      </c>
      <c r="AN9" s="43">
        <v>0.28443680479018069</v>
      </c>
      <c r="AO9" s="43">
        <v>0.33416732795061133</v>
      </c>
      <c r="AP9" s="43">
        <v>0.17082872382320483</v>
      </c>
      <c r="AQ9" s="43">
        <v>0.10952513675496216</v>
      </c>
      <c r="AR9" s="43">
        <v>0.16500115758254197</v>
      </c>
      <c r="AS9" s="43">
        <v>0.12266160455690812</v>
      </c>
      <c r="AT9" s="43">
        <v>0.58980430659604433</v>
      </c>
      <c r="AU9" s="43">
        <v>0.45769912971338683</v>
      </c>
      <c r="AV9" s="42">
        <v>7.8330401034838848E-2</v>
      </c>
      <c r="AW9" s="42">
        <v>7.1583510740109241E-2</v>
      </c>
      <c r="AX9" s="43">
        <v>0.21426367422534795</v>
      </c>
      <c r="AY9" s="43">
        <v>0.15663433265916238</v>
      </c>
      <c r="AZ9" s="42">
        <v>7.3055130562089565E-2</v>
      </c>
      <c r="BA9" s="43">
        <v>0.13866603658219112</v>
      </c>
      <c r="BB9" s="43">
        <v>0.18179021305922161</v>
      </c>
      <c r="BC9" s="43">
        <v>0.12037075059258556</v>
      </c>
      <c r="BD9" s="43">
        <v>4.0480160790666213</v>
      </c>
      <c r="BE9" s="42">
        <v>1.7148275894436033E-2</v>
      </c>
      <c r="BF9" s="43">
        <v>0.34697115671434153</v>
      </c>
      <c r="BG9" s="43">
        <v>0.1252225654302889</v>
      </c>
      <c r="BH9" s="43">
        <v>0.20291566198815977</v>
      </c>
      <c r="BI9" s="43">
        <v>0.16728504614521938</v>
      </c>
      <c r="BJ9" s="43">
        <v>0.29318991680244882</v>
      </c>
      <c r="BK9" s="43">
        <v>0.17689188981339224</v>
      </c>
      <c r="BL9" s="43">
        <v>0.21760812428473711</v>
      </c>
      <c r="BM9" s="33"/>
      <c r="BN9" s="43">
        <v>0.66001418255842625</v>
      </c>
      <c r="BO9" s="43">
        <v>0.23287063460508658</v>
      </c>
      <c r="BP9" s="43">
        <v>0.1842261976290781</v>
      </c>
      <c r="BQ9" s="43">
        <v>0.22867268293478374</v>
      </c>
      <c r="BR9" s="42">
        <v>5.2532775556817193E-2</v>
      </c>
      <c r="BS9" s="43">
        <v>0.20237117406602828</v>
      </c>
      <c r="BT9" s="43">
        <v>1.1555736771699996</v>
      </c>
      <c r="BU9" s="43">
        <v>0.58223125294808342</v>
      </c>
      <c r="BV9" s="43">
        <v>2.1854069258469075</v>
      </c>
      <c r="BW9" s="43">
        <v>0.40453215576729235</v>
      </c>
      <c r="BX9" s="42">
        <v>7.5509573427155113E-2</v>
      </c>
      <c r="BY9" s="42">
        <v>9.4065049783898999E-2</v>
      </c>
      <c r="BZ9" s="42">
        <v>9.4701686756427789E-2</v>
      </c>
      <c r="CA9" s="43">
        <v>1.358328832865723</v>
      </c>
      <c r="CB9" s="43">
        <v>0.14990651599714544</v>
      </c>
      <c r="CC9" s="33"/>
      <c r="CD9" s="43">
        <v>1.0181010516950051</v>
      </c>
      <c r="CE9" s="43">
        <v>0.94404826242898421</v>
      </c>
      <c r="CF9" s="43">
        <v>0.32132127788937542</v>
      </c>
      <c r="CG9" s="43">
        <v>1.6866067826966971</v>
      </c>
      <c r="CH9" s="43">
        <v>1.9699162484887709</v>
      </c>
      <c r="CI9" s="43">
        <v>1.1897691236847945</v>
      </c>
      <c r="CJ9" s="43">
        <v>0.32016989758054332</v>
      </c>
      <c r="CK9" s="43">
        <v>0.65887227616015365</v>
      </c>
      <c r="CL9" s="43">
        <v>0.31050719750441147</v>
      </c>
      <c r="CM9" s="33"/>
      <c r="CN9" s="41">
        <v>4.6337282060019882E-3</v>
      </c>
      <c r="CO9" s="42">
        <v>6.7130841508606917E-2</v>
      </c>
      <c r="CP9" s="42">
        <v>6.7141297985339618E-2</v>
      </c>
      <c r="CQ9" s="43">
        <v>0.55595750138097288</v>
      </c>
      <c r="CR9" s="42">
        <v>7.1237747121400088E-2</v>
      </c>
      <c r="CS9" s="42">
        <v>4.5020476291934321E-2</v>
      </c>
      <c r="CT9" s="42">
        <v>6.3883751018498108E-2</v>
      </c>
      <c r="CU9" s="42">
        <v>3.828330210858652E-2</v>
      </c>
      <c r="CV9" s="42">
        <v>3.5427817984859243E-2</v>
      </c>
      <c r="CW9" s="43">
        <v>0.1394470537958985</v>
      </c>
      <c r="CX9" s="43">
        <v>0.16791254130606681</v>
      </c>
      <c r="CY9" s="42">
        <v>6.6869045280401995E-2</v>
      </c>
      <c r="CZ9" s="43">
        <v>0.18369920863886124</v>
      </c>
      <c r="DA9" s="43">
        <v>0.61190869033049111</v>
      </c>
      <c r="DB9" s="42">
        <v>2.2592830897034545E-2</v>
      </c>
      <c r="DC9" s="42">
        <v>7.1861989572918755E-2</v>
      </c>
      <c r="DD9" s="42">
        <v>6.4541911386696724E-2</v>
      </c>
      <c r="DE9" s="42">
        <v>5.2789392038589122E-2</v>
      </c>
      <c r="DF9" s="43">
        <v>0.25397016439494785</v>
      </c>
      <c r="DG9" s="33"/>
      <c r="DH9" s="43">
        <v>0.14348792034578597</v>
      </c>
      <c r="DI9" s="43">
        <v>0.15876692557946176</v>
      </c>
      <c r="DJ9" s="43">
        <v>0.29171444522466228</v>
      </c>
      <c r="DK9" s="42">
        <v>7.8175196730425778E-2</v>
      </c>
      <c r="DL9" s="43">
        <v>0.61963283059493224</v>
      </c>
      <c r="DM9" s="43">
        <v>0.12560680683522715</v>
      </c>
      <c r="DN9" s="42">
        <v>6.4617837755685734E-2</v>
      </c>
      <c r="DO9" s="43">
        <v>0.19822449213175869</v>
      </c>
      <c r="DP9" s="43">
        <v>3.288388336753826</v>
      </c>
      <c r="DQ9" s="43">
        <v>0.15063134525445013</v>
      </c>
      <c r="DR9" s="42">
        <v>5.5614295332321317E-2</v>
      </c>
      <c r="DS9" s="42">
        <v>9.5591601579224764E-2</v>
      </c>
      <c r="DT9" s="42">
        <v>9.0807852617130369E-2</v>
      </c>
      <c r="DU9" s="33"/>
      <c r="DV9" s="43">
        <v>0.13287270819420793</v>
      </c>
      <c r="DW9" s="42">
        <v>8.7254201041104665E-2</v>
      </c>
      <c r="DX9" s="43">
        <v>0.11267361718047395</v>
      </c>
      <c r="DY9" s="42">
        <v>3.6456063526595736E-2</v>
      </c>
      <c r="DZ9" s="42">
        <v>7.2375059447578563E-2</v>
      </c>
      <c r="EA9" s="43">
        <v>0.12333093948544914</v>
      </c>
      <c r="EB9" s="42">
        <v>5.1508580953119963E-2</v>
      </c>
      <c r="EC9" s="42">
        <v>5.574139850643485E-2</v>
      </c>
      <c r="ED9" s="43">
        <v>0.14351875388897881</v>
      </c>
      <c r="EE9" s="43">
        <v>0.3095311515988905</v>
      </c>
      <c r="EF9" s="42">
        <v>4.4396393624031721E-2</v>
      </c>
      <c r="EG9" s="43">
        <v>0.89655052470757268</v>
      </c>
      <c r="EH9" s="43">
        <v>0.14557358972000242</v>
      </c>
      <c r="EI9" s="42">
        <v>9.3605704084468319E-2</v>
      </c>
      <c r="EJ9" s="43">
        <v>0.14972981558166415</v>
      </c>
      <c r="EK9" s="43">
        <v>0.24042166983332419</v>
      </c>
      <c r="EL9" s="43">
        <v>0.1101421629544421</v>
      </c>
      <c r="EM9" s="42">
        <v>7.7373435578221003E-2</v>
      </c>
      <c r="EN9" s="43">
        <v>0.14214009868790484</v>
      </c>
      <c r="EO9" s="33"/>
      <c r="EP9" s="42">
        <v>6.2979905915942283E-2</v>
      </c>
      <c r="EQ9" s="43">
        <v>0.12883722754247845</v>
      </c>
      <c r="ER9" s="42">
        <v>6.673292529970655E-2</v>
      </c>
      <c r="ES9" s="43">
        <v>0.31234833150828423</v>
      </c>
      <c r="ET9" s="43">
        <v>0.1344757511104703</v>
      </c>
      <c r="EU9" s="43">
        <v>0.1296090224575461</v>
      </c>
      <c r="EV9" s="42">
        <v>6.6631446261997282E-2</v>
      </c>
      <c r="EW9" s="42">
        <v>6.8111104235067346E-2</v>
      </c>
      <c r="EX9" s="42">
        <v>5.5895276914728204E-2</v>
      </c>
      <c r="EY9" s="42">
        <v>7.48872414475871E-2</v>
      </c>
      <c r="EZ9" s="43">
        <v>0.18203143860853643</v>
      </c>
      <c r="FA9" s="42">
        <v>8.698417767758157E-2</v>
      </c>
      <c r="FB9" s="43">
        <v>0.26520371188604297</v>
      </c>
      <c r="FC9" s="42">
        <v>7.9033172086212827E-2</v>
      </c>
      <c r="FD9" s="43">
        <v>0.17957373566263923</v>
      </c>
      <c r="FE9" s="43">
        <v>0.21108616563671989</v>
      </c>
      <c r="FF9" s="42">
        <v>6.3134942468914892E-2</v>
      </c>
      <c r="FG9" s="33"/>
      <c r="FH9" s="43">
        <v>0.48744742512509609</v>
      </c>
      <c r="FI9" s="43">
        <v>0.1059693899737147</v>
      </c>
      <c r="FJ9" s="42">
        <v>2.9176492250422421E-2</v>
      </c>
      <c r="FK9" s="42">
        <v>8.7611719074325606E-2</v>
      </c>
      <c r="FL9" s="42">
        <v>3.262287643684398E-2</v>
      </c>
      <c r="FM9" s="43">
        <v>0.53001714206594697</v>
      </c>
      <c r="FN9" s="42">
        <v>5.493021574502336E-2</v>
      </c>
      <c r="FO9" s="43">
        <v>1.1611465867195792</v>
      </c>
      <c r="FP9" s="43">
        <v>0.57430673693683887</v>
      </c>
      <c r="FQ9" s="43">
        <v>0.1190727823500962</v>
      </c>
      <c r="FR9" s="43">
        <v>0.33032188968446041</v>
      </c>
      <c r="FS9" s="43">
        <v>0.42490731076777305</v>
      </c>
      <c r="FT9" s="43">
        <v>2.4199102169868909</v>
      </c>
      <c r="FU9" s="43">
        <v>0.12151001401412356</v>
      </c>
      <c r="FV9" s="42">
        <v>9.0832249298067616E-2</v>
      </c>
      <c r="FW9" s="43">
        <v>0.62221095623585987</v>
      </c>
      <c r="FX9" s="42">
        <v>5.5249561400156917E-2</v>
      </c>
      <c r="FY9" s="42">
        <v>4.8875084854513903E-2</v>
      </c>
      <c r="FZ9" s="42">
        <v>9.2973539203919417E-2</v>
      </c>
      <c r="GA9" s="43">
        <v>0.17548116985979226</v>
      </c>
      <c r="GB9" s="42">
        <v>5.1689483111747807E-2</v>
      </c>
      <c r="GC9" s="33"/>
      <c r="GD9" s="42">
        <v>4.3477145151518862E-2</v>
      </c>
      <c r="GE9" s="43">
        <v>0.52457308598645791</v>
      </c>
      <c r="GF9" s="43">
        <v>1.6540051541751408</v>
      </c>
      <c r="GG9" s="43">
        <v>0.47587451410226161</v>
      </c>
      <c r="GH9" s="43">
        <v>0.21720085962131408</v>
      </c>
      <c r="GI9" s="43">
        <v>0.29127082752976008</v>
      </c>
      <c r="GJ9" s="43">
        <v>0.11989229861714719</v>
      </c>
      <c r="GK9" s="43">
        <v>0.12992138783005228</v>
      </c>
      <c r="GL9" s="43">
        <v>0.29493430882844024</v>
      </c>
      <c r="GM9" s="42">
        <v>5.6383747155369028E-2</v>
      </c>
      <c r="GN9" s="43">
        <v>0.16155903627176324</v>
      </c>
      <c r="GO9" s="42">
        <v>6.112615885608734E-2</v>
      </c>
      <c r="GP9" s="42">
        <v>7.9723570999820692E-2</v>
      </c>
      <c r="GQ9" s="43">
        <v>0.25127673451259752</v>
      </c>
      <c r="GR9" s="43">
        <v>0.17523976835620808</v>
      </c>
      <c r="GS9" s="43">
        <v>0.60360570474972841</v>
      </c>
      <c r="GT9" s="43">
        <v>0.20587738452050114</v>
      </c>
      <c r="GU9" s="43">
        <v>0.47068007609474516</v>
      </c>
      <c r="GV9" s="42">
        <v>8.3114122436365054E-2</v>
      </c>
      <c r="GW9" s="43">
        <v>0.29144987490228796</v>
      </c>
      <c r="GX9" s="33"/>
      <c r="GY9" s="42">
        <v>6.4652909693168767E-2</v>
      </c>
      <c r="GZ9" s="42">
        <v>4.7861434955884109E-2</v>
      </c>
      <c r="HA9" s="43">
        <v>1.4071180165622932</v>
      </c>
      <c r="HB9" s="42">
        <v>6.3731109648593617E-2</v>
      </c>
      <c r="HC9" s="43">
        <v>1.7854202817281335</v>
      </c>
      <c r="HD9" s="43">
        <v>2.5424006197327542</v>
      </c>
      <c r="HE9" s="43">
        <v>0.56970898466561781</v>
      </c>
      <c r="HF9" s="42">
        <v>5.8037894122337896E-2</v>
      </c>
      <c r="HG9" s="43">
        <v>0.15585105479321709</v>
      </c>
      <c r="HH9" s="43">
        <v>0.70212815061066458</v>
      </c>
      <c r="HI9" s="43">
        <v>0.48613852700913757</v>
      </c>
      <c r="HJ9" s="43">
        <v>0.25998956587806554</v>
      </c>
      <c r="HK9" s="43">
        <v>0.21668239483403956</v>
      </c>
      <c r="HL9" s="42">
        <v>2.1728091991084244E-2</v>
      </c>
      <c r="HM9" s="42">
        <v>6.7262082249685537E-2</v>
      </c>
      <c r="HN9" s="43">
        <v>0.67093724950695188</v>
      </c>
      <c r="HO9" s="42">
        <v>6.8738078196915936E-2</v>
      </c>
    </row>
    <row r="10" spans="1:223" ht="12" x14ac:dyDescent="0.15">
      <c r="A10" s="30" t="s">
        <v>337</v>
      </c>
      <c r="B10" s="44">
        <v>20.584920729081237</v>
      </c>
      <c r="C10" s="44">
        <v>45.209304590918819</v>
      </c>
      <c r="D10" s="44">
        <v>28.616139581734249</v>
      </c>
      <c r="E10" s="44">
        <v>35.068443836926932</v>
      </c>
      <c r="F10" s="44">
        <v>26.761802970463993</v>
      </c>
      <c r="G10" s="44">
        <v>44.679664089159957</v>
      </c>
      <c r="H10" s="44">
        <v>15.813786660140751</v>
      </c>
      <c r="I10" s="44">
        <v>12.591905885277546</v>
      </c>
      <c r="J10" s="44">
        <v>29.750967166461038</v>
      </c>
      <c r="K10" s="44">
        <v>32.334667097957151</v>
      </c>
      <c r="L10" s="44">
        <v>45.086781309580758</v>
      </c>
      <c r="M10" s="44">
        <v>19.323974404487373</v>
      </c>
      <c r="N10" s="44">
        <v>26.865463306132124</v>
      </c>
      <c r="O10" s="44">
        <v>15.469969594330166</v>
      </c>
      <c r="P10" s="44">
        <v>32.203113573677669</v>
      </c>
      <c r="Q10" s="44">
        <v>39.836765225385257</v>
      </c>
      <c r="R10" s="44">
        <v>24.025648913926037</v>
      </c>
      <c r="S10" s="44">
        <v>38.859827928179875</v>
      </c>
      <c r="T10" s="33"/>
      <c r="U10" s="44">
        <v>26.666873023675503</v>
      </c>
      <c r="V10" s="44">
        <v>31.687243253820593</v>
      </c>
      <c r="W10" s="44">
        <v>27.740870451017827</v>
      </c>
      <c r="X10" s="44">
        <v>37.483023027880016</v>
      </c>
      <c r="Y10" s="44">
        <v>25.023918965783036</v>
      </c>
      <c r="Z10" s="44">
        <v>56.858409191008512</v>
      </c>
      <c r="AA10" s="44">
        <v>24.921378782962691</v>
      </c>
      <c r="AB10" s="44">
        <v>26.037375169782273</v>
      </c>
      <c r="AC10" s="44">
        <v>36.654396956092448</v>
      </c>
      <c r="AD10" s="44">
        <v>25.310705893780245</v>
      </c>
      <c r="AE10" s="44">
        <v>14.062195103105672</v>
      </c>
      <c r="AF10" s="44">
        <v>27.057577554800648</v>
      </c>
      <c r="AG10" s="44">
        <v>44.068055532454387</v>
      </c>
      <c r="AH10" s="44">
        <v>77.745123408966592</v>
      </c>
      <c r="AI10" s="44">
        <v>33.760996973569995</v>
      </c>
      <c r="AJ10" s="44">
        <v>25.699584594135196</v>
      </c>
      <c r="AK10" s="33"/>
      <c r="AL10" s="44">
        <v>93.692916304498368</v>
      </c>
      <c r="AM10" s="44">
        <v>65.865201720916929</v>
      </c>
      <c r="AN10" s="44">
        <v>74.864067657444593</v>
      </c>
      <c r="AO10" s="44">
        <v>71.537727499418764</v>
      </c>
      <c r="AP10" s="44">
        <v>63.996784501141519</v>
      </c>
      <c r="AQ10" s="44">
        <v>37.287604502699224</v>
      </c>
      <c r="AR10" s="44">
        <v>62.017470139432803</v>
      </c>
      <c r="AS10" s="44">
        <v>57.562442679609696</v>
      </c>
      <c r="AT10" s="44">
        <v>55.881067335013427</v>
      </c>
      <c r="AU10" s="44">
        <v>46.748120857289713</v>
      </c>
      <c r="AV10" s="44">
        <v>76.348806583106381</v>
      </c>
      <c r="AW10" s="44">
        <v>46.252146854029576</v>
      </c>
      <c r="AX10" s="44">
        <v>42.576638043473658</v>
      </c>
      <c r="AY10" s="44">
        <v>70.343520858843888</v>
      </c>
      <c r="AZ10" s="44">
        <v>59.999941375563125</v>
      </c>
      <c r="BA10" s="44">
        <v>93.673067238194676</v>
      </c>
      <c r="BB10" s="44">
        <v>40.653740143856858</v>
      </c>
      <c r="BC10" s="44">
        <v>44.688000406827356</v>
      </c>
      <c r="BD10" s="40">
        <v>229.80937676875882</v>
      </c>
      <c r="BE10" s="44">
        <v>38.540227847717759</v>
      </c>
      <c r="BF10" s="44">
        <v>83.470380370303602</v>
      </c>
      <c r="BG10" s="44">
        <v>79.461277987843658</v>
      </c>
      <c r="BH10" s="44">
        <v>40.067239735044211</v>
      </c>
      <c r="BI10" s="44">
        <v>48.959209500229697</v>
      </c>
      <c r="BJ10" s="44">
        <v>60.790468126500649</v>
      </c>
      <c r="BK10" s="44">
        <v>18.587952110712408</v>
      </c>
      <c r="BL10" s="44">
        <v>18.329455906761758</v>
      </c>
      <c r="BM10" s="33"/>
      <c r="BN10" s="40">
        <v>109.59878199339721</v>
      </c>
      <c r="BO10" s="44">
        <v>59.925844530349089</v>
      </c>
      <c r="BP10" s="44">
        <v>78.753983634440814</v>
      </c>
      <c r="BQ10" s="44">
        <v>84.211318337962197</v>
      </c>
      <c r="BR10" s="44">
        <v>96.806143049649364</v>
      </c>
      <c r="BS10" s="44">
        <v>56.373936539932309</v>
      </c>
      <c r="BT10" s="40">
        <v>104.77170489353443</v>
      </c>
      <c r="BU10" s="44">
        <v>71.898234017651873</v>
      </c>
      <c r="BV10" s="44">
        <v>82.027588322594752</v>
      </c>
      <c r="BW10" s="44">
        <v>87.59173045537608</v>
      </c>
      <c r="BX10" s="44">
        <v>87.660164620953509</v>
      </c>
      <c r="BY10" s="44">
        <v>61.475218911077825</v>
      </c>
      <c r="BZ10" s="44">
        <v>91.876217962523938</v>
      </c>
      <c r="CA10" s="44">
        <v>91.138219184279706</v>
      </c>
      <c r="CB10" s="44">
        <v>48.416251962653789</v>
      </c>
      <c r="CC10" s="33"/>
      <c r="CD10" s="44">
        <v>38.023633850109945</v>
      </c>
      <c r="CE10" s="44">
        <v>24.393968157622222</v>
      </c>
      <c r="CF10" s="44">
        <v>20.602672379459868</v>
      </c>
      <c r="CG10" s="44">
        <v>29.071039934869447</v>
      </c>
      <c r="CH10" s="44">
        <v>32.610392748585014</v>
      </c>
      <c r="CI10" s="44">
        <v>37.412943682171495</v>
      </c>
      <c r="CJ10" s="44">
        <v>26.636670418777982</v>
      </c>
      <c r="CK10" s="44">
        <v>30.285469691386151</v>
      </c>
      <c r="CL10" s="44">
        <v>14.523427608126479</v>
      </c>
      <c r="CM10" s="33"/>
      <c r="CN10" s="44">
        <v>39.464094688276703</v>
      </c>
      <c r="CO10" s="44">
        <v>53.874633440445479</v>
      </c>
      <c r="CP10" s="44">
        <v>33.925009264299241</v>
      </c>
      <c r="CQ10" s="44">
        <v>50.977758305085324</v>
      </c>
      <c r="CR10" s="44">
        <v>33.633235325298564</v>
      </c>
      <c r="CS10" s="44">
        <v>19.643134182130268</v>
      </c>
      <c r="CT10" s="44">
        <v>13.689301874987603</v>
      </c>
      <c r="CU10" s="44">
        <v>30.892924916467614</v>
      </c>
      <c r="CV10" s="44">
        <v>34.064428929308278</v>
      </c>
      <c r="CW10" s="44">
        <v>42.219248913948249</v>
      </c>
      <c r="CX10" s="44">
        <v>23.246232393731876</v>
      </c>
      <c r="CY10" s="44">
        <v>19.799804252211796</v>
      </c>
      <c r="CZ10" s="44">
        <v>28.511900359106694</v>
      </c>
      <c r="DA10" s="44">
        <v>60.564333324919033</v>
      </c>
      <c r="DB10" s="44">
        <v>19.600463229275409</v>
      </c>
      <c r="DC10" s="44">
        <v>46.850236290059385</v>
      </c>
      <c r="DD10" s="44">
        <v>40.264055468760525</v>
      </c>
      <c r="DE10" s="44">
        <v>40.134880022856201</v>
      </c>
      <c r="DF10" s="44">
        <v>24.496004275090286</v>
      </c>
      <c r="DG10" s="33"/>
      <c r="DH10" s="44">
        <v>37.554336326801277</v>
      </c>
      <c r="DI10" s="44">
        <v>36.390769956393861</v>
      </c>
      <c r="DJ10" s="44">
        <v>37.016826921337227</v>
      </c>
      <c r="DK10" s="44">
        <v>32.40544344380082</v>
      </c>
      <c r="DL10" s="44">
        <v>31.682382998345709</v>
      </c>
      <c r="DM10" s="44">
        <v>13.323482651335745</v>
      </c>
      <c r="DN10" s="44">
        <v>38.211087014415263</v>
      </c>
      <c r="DO10" s="44">
        <v>23.878563838186608</v>
      </c>
      <c r="DP10" s="44">
        <v>41.562035079211071</v>
      </c>
      <c r="DQ10" s="44">
        <v>32.937950486015019</v>
      </c>
      <c r="DR10" s="44">
        <v>34.192002886940728</v>
      </c>
      <c r="DS10" s="44">
        <v>25.101761930816362</v>
      </c>
      <c r="DT10" s="44">
        <v>23.945247837252769</v>
      </c>
      <c r="DU10" s="33"/>
      <c r="DV10" s="44">
        <v>28.913767047803951</v>
      </c>
      <c r="DW10" s="44">
        <v>51.84261304395114</v>
      </c>
      <c r="DX10" s="44">
        <v>36.435998353324109</v>
      </c>
      <c r="DY10" s="44">
        <v>23.214302464608721</v>
      </c>
      <c r="DZ10" s="44">
        <v>28.418655766900585</v>
      </c>
      <c r="EA10" s="44">
        <v>22.420103140720727</v>
      </c>
      <c r="EB10" s="44">
        <v>20.789317364435703</v>
      </c>
      <c r="EC10" s="44">
        <v>52.659647800794609</v>
      </c>
      <c r="ED10" s="44">
        <v>27.307453720151411</v>
      </c>
      <c r="EE10" s="44">
        <v>54.441194076445704</v>
      </c>
      <c r="EF10" s="44">
        <v>21.344179974452615</v>
      </c>
      <c r="EG10" s="44">
        <v>55.434788290921958</v>
      </c>
      <c r="EH10" s="44">
        <v>33.470488311953162</v>
      </c>
      <c r="EI10" s="44">
        <v>20.336341115719481</v>
      </c>
      <c r="EJ10" s="44">
        <v>31.763336848843281</v>
      </c>
      <c r="EK10" s="44">
        <v>38.1514123503881</v>
      </c>
      <c r="EL10" s="44">
        <v>27.899267245953645</v>
      </c>
      <c r="EM10" s="44">
        <v>22.811553955896535</v>
      </c>
      <c r="EN10" s="44">
        <v>21.96979003803029</v>
      </c>
      <c r="EO10" s="33"/>
      <c r="EP10" s="44">
        <v>21.167021527514866</v>
      </c>
      <c r="EQ10" s="44">
        <v>16.696196009106153</v>
      </c>
      <c r="ER10" s="44">
        <v>17.963175040747483</v>
      </c>
      <c r="ES10" s="44">
        <v>49.074770395349361</v>
      </c>
      <c r="ET10" s="44">
        <v>41.643462970948292</v>
      </c>
      <c r="EU10" s="44">
        <v>17.640477250875563</v>
      </c>
      <c r="EV10" s="44">
        <v>23.054833700922277</v>
      </c>
      <c r="EW10" s="44">
        <v>15.941415292526482</v>
      </c>
      <c r="EX10" s="44">
        <v>24.67551216295913</v>
      </c>
      <c r="EY10" s="44">
        <v>26.663237009011418</v>
      </c>
      <c r="EZ10" s="44">
        <v>34.137248980617009</v>
      </c>
      <c r="FA10" s="44">
        <v>53.790212834020473</v>
      </c>
      <c r="FB10" s="44">
        <v>30.936650252853894</v>
      </c>
      <c r="FC10" s="44">
        <v>22.632485276050517</v>
      </c>
      <c r="FD10" s="44">
        <v>26.202818020446202</v>
      </c>
      <c r="FE10" s="44">
        <v>36.659542290284442</v>
      </c>
      <c r="FF10" s="44">
        <v>22.067780482384251</v>
      </c>
      <c r="FG10" s="33"/>
      <c r="FH10" s="44">
        <v>17.181169331141746</v>
      </c>
      <c r="FI10" s="44">
        <v>17.382686925190683</v>
      </c>
      <c r="FJ10" s="43">
        <v>5.5453775176863473</v>
      </c>
      <c r="FK10" s="43">
        <v>5.7514536990960492</v>
      </c>
      <c r="FL10" s="43">
        <v>6.2841742762595123</v>
      </c>
      <c r="FM10" s="44">
        <v>30.2701223330982</v>
      </c>
      <c r="FN10" s="43">
        <v>5.3848606280664209</v>
      </c>
      <c r="FO10" s="40">
        <v>108.8283925131491</v>
      </c>
      <c r="FP10" s="44">
        <v>15.541155645738757</v>
      </c>
      <c r="FQ10" s="43">
        <v>6.6337663534102838</v>
      </c>
      <c r="FR10" s="44">
        <v>10.824603888094829</v>
      </c>
      <c r="FS10" s="44">
        <v>15.779907463880649</v>
      </c>
      <c r="FT10" s="44">
        <v>78.546308671930504</v>
      </c>
      <c r="FU10" s="44">
        <v>16.035829138762843</v>
      </c>
      <c r="FV10" s="44">
        <v>10.711340748408395</v>
      </c>
      <c r="FW10" s="44">
        <v>63.01170996669341</v>
      </c>
      <c r="FX10" s="44">
        <v>12.941279360622998</v>
      </c>
      <c r="FY10" s="43">
        <v>5.3447018668371733</v>
      </c>
      <c r="FZ10" s="44">
        <v>11.401243879830618</v>
      </c>
      <c r="GA10" s="43">
        <v>9.5823157709442963</v>
      </c>
      <c r="GB10" s="43">
        <v>7.6166812743243781</v>
      </c>
      <c r="GC10" s="33"/>
      <c r="GD10" s="43">
        <v>6.0722242403512032</v>
      </c>
      <c r="GE10" s="44">
        <v>18.257973174956707</v>
      </c>
      <c r="GF10" s="44">
        <v>54.983531017687703</v>
      </c>
      <c r="GG10" s="44">
        <v>14.35562657770059</v>
      </c>
      <c r="GH10" s="44">
        <v>25.958122316374375</v>
      </c>
      <c r="GI10" s="44">
        <v>24.985456923582124</v>
      </c>
      <c r="GJ10" s="44">
        <v>19.780515982841791</v>
      </c>
      <c r="GK10" s="44">
        <v>55.62412180490626</v>
      </c>
      <c r="GL10" s="43">
        <v>7.9672461998746744</v>
      </c>
      <c r="GM10" s="43">
        <v>5.7074724007009721</v>
      </c>
      <c r="GN10" s="44">
        <v>22.74194924767815</v>
      </c>
      <c r="GO10" s="44">
        <v>19.038870085909686</v>
      </c>
      <c r="GP10" s="44">
        <v>13.586673757897582</v>
      </c>
      <c r="GQ10" s="44">
        <v>52.557736433424864</v>
      </c>
      <c r="GR10" s="44">
        <v>14.891153832105598</v>
      </c>
      <c r="GS10" s="44">
        <v>32.512016907721843</v>
      </c>
      <c r="GT10" s="44">
        <v>10.356532416226305</v>
      </c>
      <c r="GU10" s="44">
        <v>33.264630992717805</v>
      </c>
      <c r="GV10" s="43">
        <v>8.2489561919579337</v>
      </c>
      <c r="GW10" s="44">
        <v>22.088529539452995</v>
      </c>
      <c r="GX10" s="33"/>
      <c r="GY10" s="43">
        <v>4.4494053516026923</v>
      </c>
      <c r="GZ10" s="43">
        <v>5.7214159000123344</v>
      </c>
      <c r="HA10" s="44">
        <v>23.587909511013802</v>
      </c>
      <c r="HB10" s="43">
        <v>4.7934419715146817</v>
      </c>
      <c r="HC10" s="44">
        <v>42.640347270839186</v>
      </c>
      <c r="HD10" s="44">
        <v>78.723633848757927</v>
      </c>
      <c r="HE10" s="44">
        <v>23.080726760112274</v>
      </c>
      <c r="HF10" s="43">
        <v>9.1646715730194312</v>
      </c>
      <c r="HG10" s="44">
        <v>18.778566311090582</v>
      </c>
      <c r="HH10" s="44">
        <v>33.523547850612132</v>
      </c>
      <c r="HI10" s="44">
        <v>16.119505242935482</v>
      </c>
      <c r="HJ10" s="44">
        <v>41.750924757433523</v>
      </c>
      <c r="HK10" s="44">
        <v>20.064749972799866</v>
      </c>
      <c r="HL10" s="43">
        <v>9.2792463467732222</v>
      </c>
      <c r="HM10" s="43">
        <v>8.3222709336227947</v>
      </c>
      <c r="HN10" s="44">
        <v>32.259081183800362</v>
      </c>
      <c r="HO10" s="43">
        <v>6.3827029113982086</v>
      </c>
    </row>
    <row r="11" spans="1:223" ht="12" x14ac:dyDescent="0.15">
      <c r="A11" s="30" t="s">
        <v>338</v>
      </c>
      <c r="B11" s="43">
        <v>7.2401577202132561</v>
      </c>
      <c r="C11" s="44">
        <v>14.313023405734558</v>
      </c>
      <c r="D11" s="44">
        <v>10.918571526809357</v>
      </c>
      <c r="E11" s="44">
        <v>13.585613284504181</v>
      </c>
      <c r="F11" s="43">
        <v>9.3961301732433924</v>
      </c>
      <c r="G11" s="44">
        <v>15.135102023430715</v>
      </c>
      <c r="H11" s="43">
        <v>6.6539085944186036</v>
      </c>
      <c r="I11" s="43">
        <v>4.8716152501407981</v>
      </c>
      <c r="J11" s="44">
        <v>10.951237045164209</v>
      </c>
      <c r="K11" s="44">
        <v>10.86523383847004</v>
      </c>
      <c r="L11" s="44">
        <v>19.256053157875929</v>
      </c>
      <c r="M11" s="43">
        <v>7.7982370854199194</v>
      </c>
      <c r="N11" s="43">
        <v>8.7487039321569569</v>
      </c>
      <c r="O11" s="43">
        <v>6.3018070144731819</v>
      </c>
      <c r="P11" s="44">
        <v>10.480736764854454</v>
      </c>
      <c r="Q11" s="44">
        <v>17.050740389385478</v>
      </c>
      <c r="R11" s="43">
        <v>8.4830292361995809</v>
      </c>
      <c r="S11" s="44">
        <v>11.508676205901175</v>
      </c>
      <c r="T11" s="33"/>
      <c r="U11" s="43">
        <v>9.737224212059548</v>
      </c>
      <c r="V11" s="44">
        <v>11.286632319154716</v>
      </c>
      <c r="W11" s="43">
        <v>9.4688686268937197</v>
      </c>
      <c r="X11" s="44">
        <v>12.009110607311962</v>
      </c>
      <c r="Y11" s="44">
        <v>10.650895001228685</v>
      </c>
      <c r="Z11" s="44">
        <v>17.431352232628083</v>
      </c>
      <c r="AA11" s="44">
        <v>10.511184396911851</v>
      </c>
      <c r="AB11" s="44">
        <v>10.712672842912822</v>
      </c>
      <c r="AC11" s="44">
        <v>12.204184001182098</v>
      </c>
      <c r="AD11" s="44">
        <v>10.302105427134668</v>
      </c>
      <c r="AE11" s="43">
        <v>4.9816857565543957</v>
      </c>
      <c r="AF11" s="43">
        <v>9.7275177407150544</v>
      </c>
      <c r="AG11" s="44">
        <v>15.829872350859009</v>
      </c>
      <c r="AH11" s="44">
        <v>25.640170117368786</v>
      </c>
      <c r="AI11" s="44">
        <v>13.271565607360351</v>
      </c>
      <c r="AJ11" s="43">
        <v>8.2806095221279801</v>
      </c>
      <c r="AK11" s="33"/>
      <c r="AL11" s="44">
        <v>39.204616914090721</v>
      </c>
      <c r="AM11" s="44">
        <v>26.765829624599739</v>
      </c>
      <c r="AN11" s="44">
        <v>27.170412859194485</v>
      </c>
      <c r="AO11" s="44">
        <v>25.006350908457087</v>
      </c>
      <c r="AP11" s="44">
        <v>25.615163774661973</v>
      </c>
      <c r="AQ11" s="44">
        <v>15.386810487529145</v>
      </c>
      <c r="AR11" s="44">
        <v>24.502341020627945</v>
      </c>
      <c r="AS11" s="44">
        <v>23.049979075302431</v>
      </c>
      <c r="AT11" s="44">
        <v>18.341866925194228</v>
      </c>
      <c r="AU11" s="44">
        <v>16.483417559612455</v>
      </c>
      <c r="AV11" s="44">
        <v>32.093476009786528</v>
      </c>
      <c r="AW11" s="44">
        <v>19.157526725199663</v>
      </c>
      <c r="AX11" s="44">
        <v>15.29127994793763</v>
      </c>
      <c r="AY11" s="44">
        <v>27.917864619905242</v>
      </c>
      <c r="AZ11" s="44">
        <v>24.474826593504911</v>
      </c>
      <c r="BA11" s="44">
        <v>37.160595304219711</v>
      </c>
      <c r="BB11" s="44">
        <v>16.273130196886957</v>
      </c>
      <c r="BC11" s="44">
        <v>17.722983767901972</v>
      </c>
      <c r="BD11" s="44">
        <v>66.369462446480938</v>
      </c>
      <c r="BE11" s="44">
        <v>16.716614798309415</v>
      </c>
      <c r="BF11" s="44">
        <v>33.96830657494246</v>
      </c>
      <c r="BG11" s="44">
        <v>32.290818724614731</v>
      </c>
      <c r="BH11" s="44">
        <v>14.460341433597415</v>
      </c>
      <c r="BI11" s="44">
        <v>18.691807156377191</v>
      </c>
      <c r="BJ11" s="44">
        <v>21.195562916270578</v>
      </c>
      <c r="BK11" s="43">
        <v>6.6202907126140333</v>
      </c>
      <c r="BL11" s="43">
        <v>7.1129828022099568</v>
      </c>
      <c r="BM11" s="33"/>
      <c r="BN11" s="44">
        <v>43.316041466988288</v>
      </c>
      <c r="BO11" s="44">
        <v>23.915801749194674</v>
      </c>
      <c r="BP11" s="44">
        <v>33.103406222823182</v>
      </c>
      <c r="BQ11" s="44">
        <v>34.310906667687711</v>
      </c>
      <c r="BR11" s="44">
        <v>39.138714971828001</v>
      </c>
      <c r="BS11" s="44">
        <v>22.813800905757425</v>
      </c>
      <c r="BT11" s="44">
        <v>41.222726818131662</v>
      </c>
      <c r="BU11" s="44">
        <v>27.976788472996205</v>
      </c>
      <c r="BV11" s="44">
        <v>28.769993970570173</v>
      </c>
      <c r="BW11" s="44">
        <v>35.745500786656677</v>
      </c>
      <c r="BX11" s="44">
        <v>36.513631938562717</v>
      </c>
      <c r="BY11" s="44">
        <v>26.463682166924425</v>
      </c>
      <c r="BZ11" s="44">
        <v>38.495696883790487</v>
      </c>
      <c r="CA11" s="44">
        <v>34.533595380866267</v>
      </c>
      <c r="CB11" s="44">
        <v>18.653083426613062</v>
      </c>
      <c r="CC11" s="33"/>
      <c r="CD11" s="44">
        <v>10.455466317887108</v>
      </c>
      <c r="CE11" s="43">
        <v>7.5275994448113339</v>
      </c>
      <c r="CF11" s="43">
        <v>7.1251266465725864</v>
      </c>
      <c r="CG11" s="43">
        <v>7.6633237142946511</v>
      </c>
      <c r="CH11" s="43">
        <v>9.3981057215790429</v>
      </c>
      <c r="CI11" s="44">
        <v>11.664492955641137</v>
      </c>
      <c r="CJ11" s="43">
        <v>9.1735064397743908</v>
      </c>
      <c r="CK11" s="44">
        <v>10.198897823089643</v>
      </c>
      <c r="CL11" s="43">
        <v>5.0756433055577519</v>
      </c>
      <c r="CM11" s="33"/>
      <c r="CN11" s="44">
        <v>18.008972729325116</v>
      </c>
      <c r="CO11" s="44">
        <v>23.671806003704631</v>
      </c>
      <c r="CP11" s="44">
        <v>14.53918585751968</v>
      </c>
      <c r="CQ11" s="44">
        <v>19.903267910435357</v>
      </c>
      <c r="CR11" s="44">
        <v>15.121419957332899</v>
      </c>
      <c r="CS11" s="43">
        <v>7.9137854439373179</v>
      </c>
      <c r="CT11" s="43">
        <v>5.35423676501114</v>
      </c>
      <c r="CU11" s="44">
        <v>14.106075966398352</v>
      </c>
      <c r="CV11" s="44">
        <v>14.954109585963195</v>
      </c>
      <c r="CW11" s="44">
        <v>19.687184088827472</v>
      </c>
      <c r="CX11" s="43">
        <v>8.4187651410936937</v>
      </c>
      <c r="CY11" s="43">
        <v>8.1954591201739149</v>
      </c>
      <c r="CZ11" s="44">
        <v>10.057717159540601</v>
      </c>
      <c r="DA11" s="44">
        <v>20.004569489445835</v>
      </c>
      <c r="DB11" s="43">
        <v>9.8585713853962247</v>
      </c>
      <c r="DC11" s="44">
        <v>21.47035574364428</v>
      </c>
      <c r="DD11" s="44">
        <v>18.095001094791979</v>
      </c>
      <c r="DE11" s="44">
        <v>17.613781980225692</v>
      </c>
      <c r="DF11" s="43">
        <v>9.1575902765102573</v>
      </c>
      <c r="DG11" s="33"/>
      <c r="DH11" s="44">
        <v>13.187042376500525</v>
      </c>
      <c r="DI11" s="44">
        <v>13.027499034922817</v>
      </c>
      <c r="DJ11" s="44">
        <v>13.218348839608797</v>
      </c>
      <c r="DK11" s="44">
        <v>12.582134041169002</v>
      </c>
      <c r="DL11" s="44">
        <v>10.709088678052746</v>
      </c>
      <c r="DM11" s="43">
        <v>5.3079973573592669</v>
      </c>
      <c r="DN11" s="44">
        <v>19.946383083073542</v>
      </c>
      <c r="DO11" s="43">
        <v>8.6098770425116999</v>
      </c>
      <c r="DP11" s="44">
        <v>11.479603150007488</v>
      </c>
      <c r="DQ11" s="44">
        <v>12.633004582128098</v>
      </c>
      <c r="DR11" s="44">
        <v>14.961758086221655</v>
      </c>
      <c r="DS11" s="44">
        <v>10.515737935448245</v>
      </c>
      <c r="DT11" s="44">
        <v>10.126318751301394</v>
      </c>
      <c r="DU11" s="33"/>
      <c r="DV11" s="44">
        <v>10.942439368644383</v>
      </c>
      <c r="DW11" s="44">
        <v>25.020450401780142</v>
      </c>
      <c r="DX11" s="44">
        <v>13.675734584146323</v>
      </c>
      <c r="DY11" s="43">
        <v>9.7579662594194509</v>
      </c>
      <c r="DZ11" s="44">
        <v>11.728316382084836</v>
      </c>
      <c r="EA11" s="43">
        <v>9.2690281115995621</v>
      </c>
      <c r="EB11" s="43">
        <v>8.9149500944450875</v>
      </c>
      <c r="EC11" s="44">
        <v>29.98228849334377</v>
      </c>
      <c r="ED11" s="44">
        <v>10.46333289816214</v>
      </c>
      <c r="EE11" s="44">
        <v>28.612602959830078</v>
      </c>
      <c r="EF11" s="43">
        <v>9.3575760398900396</v>
      </c>
      <c r="EG11" s="44">
        <v>18.211065774072615</v>
      </c>
      <c r="EH11" s="44">
        <v>13.180238361274265</v>
      </c>
      <c r="EI11" s="43">
        <v>8.1201827619271931</v>
      </c>
      <c r="EJ11" s="44">
        <v>12.057584644156211</v>
      </c>
      <c r="EK11" s="44">
        <v>15.086531433574519</v>
      </c>
      <c r="EL11" s="44">
        <v>11.226726902930899</v>
      </c>
      <c r="EM11" s="43">
        <v>9.5990675379764081</v>
      </c>
      <c r="EN11" s="43">
        <v>8.6440488841848211</v>
      </c>
      <c r="EO11" s="33"/>
      <c r="EP11" s="43">
        <v>7.9414735988500702</v>
      </c>
      <c r="EQ11" s="43">
        <v>6.015750733456473</v>
      </c>
      <c r="ER11" s="43">
        <v>7.1621360592343395</v>
      </c>
      <c r="ES11" s="44">
        <v>15.221195996287937</v>
      </c>
      <c r="ET11" s="44">
        <v>15.646265794116905</v>
      </c>
      <c r="EU11" s="43">
        <v>6.1345020319536143</v>
      </c>
      <c r="EV11" s="43">
        <v>8.2528371793941826</v>
      </c>
      <c r="EW11" s="43">
        <v>6.5185167502911243</v>
      </c>
      <c r="EX11" s="44">
        <v>10.624724190231657</v>
      </c>
      <c r="EY11" s="44">
        <v>11.070677290652192</v>
      </c>
      <c r="EZ11" s="44">
        <v>11.276416362890954</v>
      </c>
      <c r="FA11" s="44">
        <v>25.367125468546014</v>
      </c>
      <c r="FB11" s="43">
        <v>9.6346759407467637</v>
      </c>
      <c r="FC11" s="43">
        <v>8.3200100989943149</v>
      </c>
      <c r="FD11" s="44">
        <v>12.552716486564758</v>
      </c>
      <c r="FE11" s="44">
        <v>12.622241130615755</v>
      </c>
      <c r="FF11" s="43">
        <v>8.2083854570024339</v>
      </c>
      <c r="FG11" s="33"/>
      <c r="FH11" s="43">
        <v>5.7657922833668476</v>
      </c>
      <c r="FI11" s="43">
        <v>6.7935952400776083</v>
      </c>
      <c r="FJ11" s="43">
        <v>2.2952906585555684</v>
      </c>
      <c r="FK11" s="43">
        <v>2.108865260318717</v>
      </c>
      <c r="FL11" s="43">
        <v>2.4405569824491993</v>
      </c>
      <c r="FM11" s="43">
        <v>8.8014041620649355</v>
      </c>
      <c r="FN11" s="43">
        <v>2.059961599435101</v>
      </c>
      <c r="FO11" s="44">
        <v>32.144788809494848</v>
      </c>
      <c r="FP11" s="43">
        <v>4.990643775269989</v>
      </c>
      <c r="FQ11" s="43">
        <v>2.5965729007579972</v>
      </c>
      <c r="FR11" s="43">
        <v>4.0729092413947692</v>
      </c>
      <c r="FS11" s="43">
        <v>5.4485499862949993</v>
      </c>
      <c r="FT11" s="44">
        <v>20.667244146711212</v>
      </c>
      <c r="FU11" s="43">
        <v>5.8505955498144191</v>
      </c>
      <c r="FV11" s="43">
        <v>4.1365265330515903</v>
      </c>
      <c r="FW11" s="44">
        <v>20.467439817973265</v>
      </c>
      <c r="FX11" s="43">
        <v>5.2090785491469074</v>
      </c>
      <c r="FY11" s="43">
        <v>2.286216971099956</v>
      </c>
      <c r="FZ11" s="43">
        <v>4.3168028824518929</v>
      </c>
      <c r="GA11" s="43">
        <v>3.269004741732092</v>
      </c>
      <c r="GB11" s="43">
        <v>2.8873656691302161</v>
      </c>
      <c r="GC11" s="33"/>
      <c r="GD11" s="43">
        <v>2.4634621556184206</v>
      </c>
      <c r="GE11" s="43">
        <v>5.1607339227160889</v>
      </c>
      <c r="GF11" s="44">
        <v>18.764560753005796</v>
      </c>
      <c r="GG11" s="43">
        <v>5.7869526655551891</v>
      </c>
      <c r="GH11" s="43">
        <v>7.915747065258671</v>
      </c>
      <c r="GI11" s="43">
        <v>9.5230030626476996</v>
      </c>
      <c r="GJ11" s="43">
        <v>8.2599575304075721</v>
      </c>
      <c r="GK11" s="44">
        <v>20.786173667563986</v>
      </c>
      <c r="GL11" s="43">
        <v>2.7878957573523646</v>
      </c>
      <c r="GM11" s="43">
        <v>2.2261653487423239</v>
      </c>
      <c r="GN11" s="43">
        <v>7.1957297612726805</v>
      </c>
      <c r="GO11" s="43">
        <v>7.2735587183809569</v>
      </c>
      <c r="GP11" s="43">
        <v>5.615774120864681</v>
      </c>
      <c r="GQ11" s="44">
        <v>17.594563049016458</v>
      </c>
      <c r="GR11" s="43">
        <v>5.6782689995371545</v>
      </c>
      <c r="GS11" s="43">
        <v>9.5468453091755361</v>
      </c>
      <c r="GT11" s="43">
        <v>3.6568599423441586</v>
      </c>
      <c r="GU11" s="44">
        <v>13.123713824509698</v>
      </c>
      <c r="GV11" s="43">
        <v>2.7778375198018304</v>
      </c>
      <c r="GW11" s="43">
        <v>7.9921854228801283</v>
      </c>
      <c r="GX11" s="33"/>
      <c r="GY11" s="43">
        <v>1.4964198875338359</v>
      </c>
      <c r="GZ11" s="43">
        <v>2.3268086025639945</v>
      </c>
      <c r="HA11" s="43">
        <v>6.7672397255926882</v>
      </c>
      <c r="HB11" s="43">
        <v>1.7842840211424043</v>
      </c>
      <c r="HC11" s="44">
        <v>11.982053229182673</v>
      </c>
      <c r="HD11" s="44">
        <v>21.716899124841184</v>
      </c>
      <c r="HE11" s="43">
        <v>6.6786454960989641</v>
      </c>
      <c r="HF11" s="43">
        <v>3.4481844725415409</v>
      </c>
      <c r="HG11" s="43">
        <v>6.7543178448355992</v>
      </c>
      <c r="HH11" s="44">
        <v>10.504469409095664</v>
      </c>
      <c r="HI11" s="43">
        <v>5.1627590072407932</v>
      </c>
      <c r="HJ11" s="44">
        <v>14.027590617703298</v>
      </c>
      <c r="HK11" s="43">
        <v>6.4939838261765805</v>
      </c>
      <c r="HL11" s="43">
        <v>4.1879690017033537</v>
      </c>
      <c r="HM11" s="43">
        <v>3.2251958213283318</v>
      </c>
      <c r="HN11" s="43">
        <v>9.5092860990289942</v>
      </c>
      <c r="HO11" s="43">
        <v>2.7280589597406864</v>
      </c>
    </row>
    <row r="12" spans="1:223" ht="12" x14ac:dyDescent="0.15">
      <c r="A12" s="30" t="s">
        <v>339</v>
      </c>
      <c r="B12" s="44">
        <v>88.641043005418325</v>
      </c>
      <c r="C12" s="40">
        <v>162.57839265046704</v>
      </c>
      <c r="D12" s="40">
        <v>129.18443246092647</v>
      </c>
      <c r="E12" s="40">
        <v>175.06587573586583</v>
      </c>
      <c r="F12" s="40">
        <v>113.33572781386222</v>
      </c>
      <c r="G12" s="40">
        <v>147.21722574583589</v>
      </c>
      <c r="H12" s="44">
        <v>89.228370348068708</v>
      </c>
      <c r="I12" s="44">
        <v>63.353971778908949</v>
      </c>
      <c r="J12" s="40">
        <v>130.47831008360799</v>
      </c>
      <c r="K12" s="40">
        <v>124.82417017263137</v>
      </c>
      <c r="L12" s="40">
        <v>259.96260849813115</v>
      </c>
      <c r="M12" s="40">
        <v>102.08475610628189</v>
      </c>
      <c r="N12" s="40">
        <v>106.89005931466248</v>
      </c>
      <c r="O12" s="44">
        <v>86.896338034303241</v>
      </c>
      <c r="P12" s="40">
        <v>122.33094512197367</v>
      </c>
      <c r="Q12" s="40">
        <v>234.30429302042069</v>
      </c>
      <c r="R12" s="40">
        <v>102.57602118933775</v>
      </c>
      <c r="S12" s="40">
        <v>129.58740977345914</v>
      </c>
      <c r="T12" s="33"/>
      <c r="U12" s="40">
        <v>116.42787753664791</v>
      </c>
      <c r="V12" s="40">
        <v>140.30026347731339</v>
      </c>
      <c r="W12" s="40">
        <v>114.18934484547202</v>
      </c>
      <c r="X12" s="40">
        <v>143.5166486762343</v>
      </c>
      <c r="Y12" s="40">
        <v>143.89323462768144</v>
      </c>
      <c r="Z12" s="40">
        <v>190.41786318486029</v>
      </c>
      <c r="AA12" s="40">
        <v>139.76066945891739</v>
      </c>
      <c r="AB12" s="40">
        <v>143.98742463494287</v>
      </c>
      <c r="AC12" s="40">
        <v>139.66409403386689</v>
      </c>
      <c r="AD12" s="40">
        <v>137.40784449088341</v>
      </c>
      <c r="AE12" s="44">
        <v>62.379609993469842</v>
      </c>
      <c r="AF12" s="40">
        <v>124.9997246679649</v>
      </c>
      <c r="AG12" s="40">
        <v>186.34092047320704</v>
      </c>
      <c r="AH12" s="40">
        <v>294.21599393014912</v>
      </c>
      <c r="AI12" s="40">
        <v>175.57049806642146</v>
      </c>
      <c r="AJ12" s="44">
        <v>94.653932341782877</v>
      </c>
      <c r="AK12" s="33"/>
      <c r="AL12" s="40">
        <v>517.79240441867239</v>
      </c>
      <c r="AM12" s="40">
        <v>340.54113774723771</v>
      </c>
      <c r="AN12" s="40">
        <v>331.24141952550002</v>
      </c>
      <c r="AO12" s="40">
        <v>304.67920934904436</v>
      </c>
      <c r="AP12" s="40">
        <v>329.9434292720282</v>
      </c>
      <c r="AQ12" s="40">
        <v>210.41976773259734</v>
      </c>
      <c r="AR12" s="40">
        <v>323.57255352521281</v>
      </c>
      <c r="AS12" s="40">
        <v>299.11846877978178</v>
      </c>
      <c r="AT12" s="40">
        <v>213.06715364289681</v>
      </c>
      <c r="AU12" s="40">
        <v>198.23002002629869</v>
      </c>
      <c r="AV12" s="40">
        <v>418.07166389024172</v>
      </c>
      <c r="AW12" s="40">
        <v>253.26452330203955</v>
      </c>
      <c r="AX12" s="40">
        <v>192.8412673796922</v>
      </c>
      <c r="AY12" s="40">
        <v>365.72262418430211</v>
      </c>
      <c r="AZ12" s="40">
        <v>322.54799549765039</v>
      </c>
      <c r="BA12" s="40">
        <v>474.23655627888223</v>
      </c>
      <c r="BB12" s="40">
        <v>210.35612064744635</v>
      </c>
      <c r="BC12" s="40">
        <v>236.72846296663454</v>
      </c>
      <c r="BD12" s="40">
        <v>700.1883075995712</v>
      </c>
      <c r="BE12" s="40">
        <v>230.45160768102551</v>
      </c>
      <c r="BF12" s="40">
        <v>442.33762650359768</v>
      </c>
      <c r="BG12" s="40">
        <v>410.72468147355022</v>
      </c>
      <c r="BH12" s="40">
        <v>178.74996739230099</v>
      </c>
      <c r="BI12" s="40">
        <v>228.11832220860268</v>
      </c>
      <c r="BJ12" s="40">
        <v>261.56839196905929</v>
      </c>
      <c r="BK12" s="44">
        <v>81.346736266705804</v>
      </c>
      <c r="BL12" s="44">
        <v>95.487448666767293</v>
      </c>
      <c r="BM12" s="33"/>
      <c r="BN12" s="40">
        <v>549.79203877359976</v>
      </c>
      <c r="BO12" s="40">
        <v>313.49008455472011</v>
      </c>
      <c r="BP12" s="40">
        <v>432.61507243104597</v>
      </c>
      <c r="BQ12" s="40">
        <v>450.56472905074992</v>
      </c>
      <c r="BR12" s="40">
        <v>497.44899754473607</v>
      </c>
      <c r="BS12" s="40">
        <v>293.6265790043642</v>
      </c>
      <c r="BT12" s="40">
        <v>526.80859748741591</v>
      </c>
      <c r="BU12" s="40">
        <v>361.56738038975362</v>
      </c>
      <c r="BV12" s="40">
        <v>337.55186809480398</v>
      </c>
      <c r="BW12" s="40">
        <v>478.22255789904222</v>
      </c>
      <c r="BX12" s="40">
        <v>463.4215069435088</v>
      </c>
      <c r="BY12" s="40">
        <v>345.55312532241373</v>
      </c>
      <c r="BZ12" s="40">
        <v>498.55602703713748</v>
      </c>
      <c r="CA12" s="40">
        <v>442.32458954607057</v>
      </c>
      <c r="CB12" s="40">
        <v>248.05342368373729</v>
      </c>
      <c r="CC12" s="33"/>
      <c r="CD12" s="40">
        <v>104.67665284466862</v>
      </c>
      <c r="CE12" s="44">
        <v>85.14405833911043</v>
      </c>
      <c r="CF12" s="44">
        <v>83.104343430369511</v>
      </c>
      <c r="CG12" s="44">
        <v>78.185762531626196</v>
      </c>
      <c r="CH12" s="40">
        <v>101.46322330824006</v>
      </c>
      <c r="CI12" s="40">
        <v>130.63958874697755</v>
      </c>
      <c r="CJ12" s="40">
        <v>107.91099462104287</v>
      </c>
      <c r="CK12" s="40">
        <v>120.88571174533685</v>
      </c>
      <c r="CL12" s="44">
        <v>58.217831665873817</v>
      </c>
      <c r="CM12" s="33"/>
      <c r="CN12" s="40">
        <v>259.88863745279752</v>
      </c>
      <c r="CO12" s="40">
        <v>342.20631514273413</v>
      </c>
      <c r="CP12" s="40">
        <v>203.96807406399139</v>
      </c>
      <c r="CQ12" s="40">
        <v>250.10879478383134</v>
      </c>
      <c r="CR12" s="40">
        <v>212.38108663345162</v>
      </c>
      <c r="CS12" s="40">
        <v>108.54797385846483</v>
      </c>
      <c r="CT12" s="44">
        <v>68.740873226568311</v>
      </c>
      <c r="CU12" s="40">
        <v>193.31857568103538</v>
      </c>
      <c r="CV12" s="40">
        <v>212.33946480405015</v>
      </c>
      <c r="CW12" s="40">
        <v>281.98292906894784</v>
      </c>
      <c r="CX12" s="40">
        <v>108.09543115057539</v>
      </c>
      <c r="CY12" s="40">
        <v>105.33427256672692</v>
      </c>
      <c r="CZ12" s="40">
        <v>122.83511993754836</v>
      </c>
      <c r="DA12" s="40">
        <v>240.42482629753709</v>
      </c>
      <c r="DB12" s="40">
        <v>121.17547172624313</v>
      </c>
      <c r="DC12" s="40">
        <v>306.42946080082169</v>
      </c>
      <c r="DD12" s="40">
        <v>249.8342750851057</v>
      </c>
      <c r="DE12" s="40">
        <v>245.57441680220049</v>
      </c>
      <c r="DF12" s="40">
        <v>113.29178629511382</v>
      </c>
      <c r="DG12" s="33"/>
      <c r="DH12" s="40">
        <v>157.97805709179625</v>
      </c>
      <c r="DI12" s="40">
        <v>161.22453234869727</v>
      </c>
      <c r="DJ12" s="40">
        <v>158.09474754385357</v>
      </c>
      <c r="DK12" s="40">
        <v>161.43986989654036</v>
      </c>
      <c r="DL12" s="40">
        <v>127.32904513525715</v>
      </c>
      <c r="DM12" s="44">
        <v>73.105882514318139</v>
      </c>
      <c r="DN12" s="40">
        <v>302.46334771198491</v>
      </c>
      <c r="DO12" s="40">
        <v>108.05944782690537</v>
      </c>
      <c r="DP12" s="40">
        <v>120.67010826720515</v>
      </c>
      <c r="DQ12" s="40">
        <v>160.72476310004805</v>
      </c>
      <c r="DR12" s="40">
        <v>201.23905250075325</v>
      </c>
      <c r="DS12" s="40">
        <v>141.44538187899815</v>
      </c>
      <c r="DT12" s="40">
        <v>137.95223359606183</v>
      </c>
      <c r="DU12" s="33"/>
      <c r="DV12" s="40">
        <v>134.31347070450991</v>
      </c>
      <c r="DW12" s="40">
        <v>361.44887563060576</v>
      </c>
      <c r="DX12" s="40">
        <v>175.34335918233646</v>
      </c>
      <c r="DY12" s="40">
        <v>133.53643056027281</v>
      </c>
      <c r="DZ12" s="40">
        <v>155.49697854257093</v>
      </c>
      <c r="EA12" s="40">
        <v>124.24184355344316</v>
      </c>
      <c r="EB12" s="40">
        <v>118.53890283016089</v>
      </c>
      <c r="EC12" s="40">
        <v>461.35611542143243</v>
      </c>
      <c r="ED12" s="40">
        <v>133.30828674471255</v>
      </c>
      <c r="EE12" s="40">
        <v>391.79219943777838</v>
      </c>
      <c r="EF12" s="40">
        <v>125.47007382940112</v>
      </c>
      <c r="EG12" s="40">
        <v>211.45743916773401</v>
      </c>
      <c r="EH12" s="40">
        <v>168.26002867447508</v>
      </c>
      <c r="EI12" s="40">
        <v>105.3689367645363</v>
      </c>
      <c r="EJ12" s="40">
        <v>150.7206290173103</v>
      </c>
      <c r="EK12" s="40">
        <v>191.23705825105651</v>
      </c>
      <c r="EL12" s="40">
        <v>145.77324422016039</v>
      </c>
      <c r="EM12" s="40">
        <v>123.46904135149245</v>
      </c>
      <c r="EN12" s="40">
        <v>111.83197419090467</v>
      </c>
      <c r="EO12" s="33"/>
      <c r="EP12" s="44">
        <v>97.523382944634207</v>
      </c>
      <c r="EQ12" s="44">
        <v>73.040925442440795</v>
      </c>
      <c r="ER12" s="44">
        <v>91.452197427162403</v>
      </c>
      <c r="ES12" s="40">
        <v>165.96720743145454</v>
      </c>
      <c r="ET12" s="40">
        <v>189.10704558248077</v>
      </c>
      <c r="EU12" s="44">
        <v>78.567244413864373</v>
      </c>
      <c r="EV12" s="44">
        <v>95.426026179220287</v>
      </c>
      <c r="EW12" s="44">
        <v>83.50906809826688</v>
      </c>
      <c r="EX12" s="40">
        <v>142.82049802813364</v>
      </c>
      <c r="EY12" s="40">
        <v>151.56460601316911</v>
      </c>
      <c r="EZ12" s="40">
        <v>134.13904146642707</v>
      </c>
      <c r="FA12" s="40">
        <v>352.18907782459399</v>
      </c>
      <c r="FB12" s="40">
        <v>104.78721819658199</v>
      </c>
      <c r="FC12" s="40">
        <v>102.35515896447716</v>
      </c>
      <c r="FD12" s="40">
        <v>177.07119619133263</v>
      </c>
      <c r="FE12" s="40">
        <v>149.39827853734658</v>
      </c>
      <c r="FF12" s="40">
        <v>101.06436376390803</v>
      </c>
      <c r="FG12" s="33"/>
      <c r="FH12" s="44">
        <v>66.486598225307816</v>
      </c>
      <c r="FI12" s="44">
        <v>91.71496829286545</v>
      </c>
      <c r="FJ12" s="44">
        <v>31.253903691296731</v>
      </c>
      <c r="FK12" s="44">
        <v>29.05898283373131</v>
      </c>
      <c r="FL12" s="44">
        <v>33.889297076104583</v>
      </c>
      <c r="FM12" s="44">
        <v>93.079499855140909</v>
      </c>
      <c r="FN12" s="44">
        <v>27.165391712078296</v>
      </c>
      <c r="FO12" s="40">
        <v>337.90409353851942</v>
      </c>
      <c r="FP12" s="44">
        <v>56.254404500610363</v>
      </c>
      <c r="FQ12" s="44">
        <v>35.878379869003865</v>
      </c>
      <c r="FR12" s="44">
        <v>48.766284291534234</v>
      </c>
      <c r="FS12" s="44">
        <v>65.584532123244728</v>
      </c>
      <c r="FT12" s="40">
        <v>208.44838072709268</v>
      </c>
      <c r="FU12" s="44">
        <v>75.352230270470343</v>
      </c>
      <c r="FV12" s="44">
        <v>51.175801249774501</v>
      </c>
      <c r="FW12" s="40">
        <v>230.34498065435091</v>
      </c>
      <c r="FX12" s="44">
        <v>68.540143360303802</v>
      </c>
      <c r="FY12" s="44">
        <v>30.249079557478154</v>
      </c>
      <c r="FZ12" s="44">
        <v>53.395999166178903</v>
      </c>
      <c r="GA12" s="44">
        <v>41.020050812388483</v>
      </c>
      <c r="GB12" s="44">
        <v>38.711090491362064</v>
      </c>
      <c r="GC12" s="33"/>
      <c r="GD12" s="44">
        <v>32.126004376750103</v>
      </c>
      <c r="GE12" s="44">
        <v>53.891275419671246</v>
      </c>
      <c r="GF12" s="40">
        <v>207.30874478608408</v>
      </c>
      <c r="GG12" s="44">
        <v>77.226641411948663</v>
      </c>
      <c r="GH12" s="44">
        <v>90.661842969415986</v>
      </c>
      <c r="GI12" s="40">
        <v>123.82256723135083</v>
      </c>
      <c r="GJ12" s="40">
        <v>118.80325167126486</v>
      </c>
      <c r="GK12" s="40">
        <v>259.03886746995136</v>
      </c>
      <c r="GL12" s="44">
        <v>34.654015588371443</v>
      </c>
      <c r="GM12" s="44">
        <v>33.378848980405643</v>
      </c>
      <c r="GN12" s="44">
        <v>80.653122790665677</v>
      </c>
      <c r="GO12" s="44">
        <v>96.988863920218236</v>
      </c>
      <c r="GP12" s="44">
        <v>80.671786130736606</v>
      </c>
      <c r="GQ12" s="40">
        <v>194.37060425712738</v>
      </c>
      <c r="GR12" s="44">
        <v>74.14695412152264</v>
      </c>
      <c r="GS12" s="44">
        <v>98.386821926658712</v>
      </c>
      <c r="GT12" s="44">
        <v>44.579952607661816</v>
      </c>
      <c r="GU12" s="40">
        <v>179.39905684557141</v>
      </c>
      <c r="GV12" s="44">
        <v>36.487065697544821</v>
      </c>
      <c r="GW12" s="44">
        <v>95.918509864195101</v>
      </c>
      <c r="GX12" s="33"/>
      <c r="GY12" s="44">
        <v>20.235308786646677</v>
      </c>
      <c r="GZ12" s="44">
        <v>31.790601214445669</v>
      </c>
      <c r="HA12" s="44">
        <v>72.428822215499267</v>
      </c>
      <c r="HB12" s="44">
        <v>22.994235208094118</v>
      </c>
      <c r="HC12" s="40">
        <v>134.0499639045492</v>
      </c>
      <c r="HD12" s="40">
        <v>226.67480180516503</v>
      </c>
      <c r="HE12" s="44">
        <v>73.497439624519544</v>
      </c>
      <c r="HF12" s="44">
        <v>45.163682876737589</v>
      </c>
      <c r="HG12" s="44">
        <v>81.671452690913483</v>
      </c>
      <c r="HH12" s="40">
        <v>118.74990358461203</v>
      </c>
      <c r="HI12" s="44">
        <v>60.845718945329871</v>
      </c>
      <c r="HJ12" s="40">
        <v>160.3044679987747</v>
      </c>
      <c r="HK12" s="44">
        <v>76.42494329615046</v>
      </c>
      <c r="HL12" s="44">
        <v>56.427195432367881</v>
      </c>
      <c r="HM12" s="44">
        <v>42.387639984382993</v>
      </c>
      <c r="HN12" s="40">
        <v>100.58397680401585</v>
      </c>
      <c r="HO12" s="44">
        <v>35.909372146625323</v>
      </c>
    </row>
    <row r="13" spans="1:223" ht="12" x14ac:dyDescent="0.15">
      <c r="A13" s="30" t="s">
        <v>340</v>
      </c>
      <c r="B13" s="44">
        <v>35.058629736776666</v>
      </c>
      <c r="C13" s="44">
        <v>59.337534683995543</v>
      </c>
      <c r="D13" s="44">
        <v>45.129723250557603</v>
      </c>
      <c r="E13" s="44">
        <v>72.515120756015946</v>
      </c>
      <c r="F13" s="44">
        <v>43.464081952552391</v>
      </c>
      <c r="G13" s="44">
        <v>43.968141617596764</v>
      </c>
      <c r="H13" s="44">
        <v>36.826382692088202</v>
      </c>
      <c r="I13" s="44">
        <v>25.492932981413066</v>
      </c>
      <c r="J13" s="44">
        <v>51.380511724648208</v>
      </c>
      <c r="K13" s="44">
        <v>45.707442686146372</v>
      </c>
      <c r="L13" s="40">
        <v>104.80045418361603</v>
      </c>
      <c r="M13" s="44">
        <v>41.073373754349056</v>
      </c>
      <c r="N13" s="44">
        <v>39.942740200885247</v>
      </c>
      <c r="O13" s="44">
        <v>36.121458476520488</v>
      </c>
      <c r="P13" s="44">
        <v>44.736775380411338</v>
      </c>
      <c r="Q13" s="44">
        <v>95.664289356283192</v>
      </c>
      <c r="R13" s="44">
        <v>39.037892457327423</v>
      </c>
      <c r="S13" s="44">
        <v>49.288837045425041</v>
      </c>
      <c r="T13" s="33"/>
      <c r="U13" s="44">
        <v>44.063248735622714</v>
      </c>
      <c r="V13" s="44">
        <v>53.464026516526275</v>
      </c>
      <c r="W13" s="44">
        <v>43.371834693055625</v>
      </c>
      <c r="X13" s="44">
        <v>54.083205633239523</v>
      </c>
      <c r="Y13" s="44">
        <v>58.496406936142286</v>
      </c>
      <c r="Z13" s="44">
        <v>67.536705122050236</v>
      </c>
      <c r="AA13" s="44">
        <v>56.983281368272763</v>
      </c>
      <c r="AB13" s="44">
        <v>59.082845439398781</v>
      </c>
      <c r="AC13" s="44">
        <v>51.063975657133085</v>
      </c>
      <c r="AD13" s="44">
        <v>55.125994261295538</v>
      </c>
      <c r="AE13" s="44">
        <v>23.937397459748386</v>
      </c>
      <c r="AF13" s="44">
        <v>49.154888186401351</v>
      </c>
      <c r="AG13" s="44">
        <v>74.018643819525877</v>
      </c>
      <c r="AH13" s="40">
        <v>108.44927830147667</v>
      </c>
      <c r="AI13" s="44">
        <v>69.866560235486418</v>
      </c>
      <c r="AJ13" s="44">
        <v>36.358597754903734</v>
      </c>
      <c r="AK13" s="33"/>
      <c r="AL13" s="40">
        <v>204.51479265991827</v>
      </c>
      <c r="AM13" s="40">
        <v>131.96647653621051</v>
      </c>
      <c r="AN13" s="40">
        <v>126.95250537862111</v>
      </c>
      <c r="AO13" s="40">
        <v>114.47132659268995</v>
      </c>
      <c r="AP13" s="40">
        <v>131.11144848396188</v>
      </c>
      <c r="AQ13" s="44">
        <v>87.200145228486477</v>
      </c>
      <c r="AR13" s="40">
        <v>128.37147388414317</v>
      </c>
      <c r="AS13" s="40">
        <v>117.24253456997309</v>
      </c>
      <c r="AT13" s="44">
        <v>80.377543088580239</v>
      </c>
      <c r="AU13" s="44">
        <v>74.532584261200171</v>
      </c>
      <c r="AV13" s="40">
        <v>165.26500564820395</v>
      </c>
      <c r="AW13" s="40">
        <v>102.94691094470889</v>
      </c>
      <c r="AX13" s="44">
        <v>76.910489647143024</v>
      </c>
      <c r="AY13" s="40">
        <v>144.1467533515081</v>
      </c>
      <c r="AZ13" s="40">
        <v>129.55818463615518</v>
      </c>
      <c r="BA13" s="40">
        <v>187.8354157055212</v>
      </c>
      <c r="BB13" s="44">
        <v>84.078582651646158</v>
      </c>
      <c r="BC13" s="44">
        <v>94.292904107508491</v>
      </c>
      <c r="BD13" s="40">
        <v>241.23145240166761</v>
      </c>
      <c r="BE13" s="44">
        <v>94.810395659619203</v>
      </c>
      <c r="BF13" s="40">
        <v>171.63477513431619</v>
      </c>
      <c r="BG13" s="40">
        <v>160.68051328172811</v>
      </c>
      <c r="BH13" s="44">
        <v>69.052254869295183</v>
      </c>
      <c r="BI13" s="44">
        <v>89.45570681780282</v>
      </c>
      <c r="BJ13" s="44">
        <v>99.094022680919835</v>
      </c>
      <c r="BK13" s="44">
        <v>32.655995506607795</v>
      </c>
      <c r="BL13" s="44">
        <v>38.417407564299246</v>
      </c>
      <c r="BM13" s="33"/>
      <c r="BN13" s="40">
        <v>212.3045533713333</v>
      </c>
      <c r="BO13" s="40">
        <v>123.68101394790928</v>
      </c>
      <c r="BP13" s="40">
        <v>170.48648564100725</v>
      </c>
      <c r="BQ13" s="40">
        <v>177.73300787420055</v>
      </c>
      <c r="BR13" s="40">
        <v>191.25494200722682</v>
      </c>
      <c r="BS13" s="40">
        <v>115.24996021301321</v>
      </c>
      <c r="BT13" s="40">
        <v>205.63371447216275</v>
      </c>
      <c r="BU13" s="40">
        <v>140.65561710799224</v>
      </c>
      <c r="BV13" s="40">
        <v>127.86186400608648</v>
      </c>
      <c r="BW13" s="40">
        <v>189.83332717837098</v>
      </c>
      <c r="BX13" s="40">
        <v>181.65401313371748</v>
      </c>
      <c r="BY13" s="40">
        <v>136.58989735907431</v>
      </c>
      <c r="BZ13" s="40">
        <v>194.67111879552462</v>
      </c>
      <c r="CA13" s="40">
        <v>172.57274708663513</v>
      </c>
      <c r="CB13" s="44">
        <v>96.96975596541823</v>
      </c>
      <c r="CC13" s="33"/>
      <c r="CD13" s="44">
        <v>36.227536351555543</v>
      </c>
      <c r="CE13" s="44">
        <v>31.641606380720717</v>
      </c>
      <c r="CF13" s="44">
        <v>32.103673592458101</v>
      </c>
      <c r="CG13" s="44">
        <v>26.792850370320732</v>
      </c>
      <c r="CH13" s="44">
        <v>35.094015287213701</v>
      </c>
      <c r="CI13" s="44">
        <v>49.67618173905182</v>
      </c>
      <c r="CJ13" s="44">
        <v>40.720862291800067</v>
      </c>
      <c r="CK13" s="44">
        <v>44.296267973963353</v>
      </c>
      <c r="CL13" s="44">
        <v>22.521610644867213</v>
      </c>
      <c r="CM13" s="33"/>
      <c r="CN13" s="40">
        <v>110.27547459256795</v>
      </c>
      <c r="CO13" s="40">
        <v>146.85178422807329</v>
      </c>
      <c r="CP13" s="44">
        <v>83.316009527766269</v>
      </c>
      <c r="CQ13" s="44">
        <v>95.959477901454392</v>
      </c>
      <c r="CR13" s="44">
        <v>89.489399659162586</v>
      </c>
      <c r="CS13" s="44">
        <v>45.761171167533377</v>
      </c>
      <c r="CT13" s="44">
        <v>27.529497740779853</v>
      </c>
      <c r="CU13" s="44">
        <v>80.984844387178256</v>
      </c>
      <c r="CV13" s="44">
        <v>88.631514781154678</v>
      </c>
      <c r="CW13" s="40">
        <v>118.48782293698879</v>
      </c>
      <c r="CX13" s="44">
        <v>43.382438449941588</v>
      </c>
      <c r="CY13" s="44">
        <v>43.590606795189608</v>
      </c>
      <c r="CZ13" s="44">
        <v>47.406052872528072</v>
      </c>
      <c r="DA13" s="44">
        <v>90.038508949534176</v>
      </c>
      <c r="DB13" s="44">
        <v>45.079603838002981</v>
      </c>
      <c r="DC13" s="40">
        <v>128.48622788607042</v>
      </c>
      <c r="DD13" s="40">
        <v>106.19378130095346</v>
      </c>
      <c r="DE13" s="40">
        <v>101.36139531801038</v>
      </c>
      <c r="DF13" s="44">
        <v>44.717767819403889</v>
      </c>
      <c r="DG13" s="33"/>
      <c r="DH13" s="44">
        <v>59.282197826205085</v>
      </c>
      <c r="DI13" s="44">
        <v>60.593166999680271</v>
      </c>
      <c r="DJ13" s="44">
        <v>59.911858406999755</v>
      </c>
      <c r="DK13" s="44">
        <v>61.974898003207706</v>
      </c>
      <c r="DL13" s="44">
        <v>47.693185844515533</v>
      </c>
      <c r="DM13" s="44">
        <v>29.87431725144431</v>
      </c>
      <c r="DN13" s="40">
        <v>130.32739502454203</v>
      </c>
      <c r="DO13" s="44">
        <v>41.997743827692837</v>
      </c>
      <c r="DP13" s="44">
        <v>42.564272516037171</v>
      </c>
      <c r="DQ13" s="44">
        <v>62.859734533306856</v>
      </c>
      <c r="DR13" s="44">
        <v>82.633152034849104</v>
      </c>
      <c r="DS13" s="44">
        <v>57.790773688664302</v>
      </c>
      <c r="DT13" s="44">
        <v>55.604766947681625</v>
      </c>
      <c r="DU13" s="33"/>
      <c r="DV13" s="44">
        <v>52.579616880119545</v>
      </c>
      <c r="DW13" s="40">
        <v>149.33438299901317</v>
      </c>
      <c r="DX13" s="44">
        <v>69.656615752984692</v>
      </c>
      <c r="DY13" s="44">
        <v>55.621127125823996</v>
      </c>
      <c r="DZ13" s="44">
        <v>63.1614191045174</v>
      </c>
      <c r="EA13" s="44">
        <v>50.556464326528847</v>
      </c>
      <c r="EB13" s="44">
        <v>48.379194697877359</v>
      </c>
      <c r="EC13" s="40">
        <v>198.4180431261145</v>
      </c>
      <c r="ED13" s="44">
        <v>51.921795571584184</v>
      </c>
      <c r="EE13" s="40">
        <v>152.59916757792232</v>
      </c>
      <c r="EF13" s="44">
        <v>51.12979476561528</v>
      </c>
      <c r="EG13" s="44">
        <v>76.80142636762389</v>
      </c>
      <c r="EH13" s="44">
        <v>66.179806352422744</v>
      </c>
      <c r="EI13" s="44">
        <v>41.349278382995045</v>
      </c>
      <c r="EJ13" s="44">
        <v>56.898299206030529</v>
      </c>
      <c r="EK13" s="44">
        <v>74.530805833585191</v>
      </c>
      <c r="EL13" s="44">
        <v>56.812209015241365</v>
      </c>
      <c r="EM13" s="44">
        <v>49.226619940814267</v>
      </c>
      <c r="EN13" s="44">
        <v>43.563456206372216</v>
      </c>
      <c r="EO13" s="33"/>
      <c r="EP13" s="44">
        <v>37.351535927892805</v>
      </c>
      <c r="EQ13" s="44">
        <v>28.277090547816929</v>
      </c>
      <c r="ER13" s="44">
        <v>36.573719179925455</v>
      </c>
      <c r="ES13" s="44">
        <v>57.021900304147103</v>
      </c>
      <c r="ET13" s="44">
        <v>68.55615605044801</v>
      </c>
      <c r="EU13" s="44">
        <v>29.410049372165815</v>
      </c>
      <c r="EV13" s="44">
        <v>35.428611584323761</v>
      </c>
      <c r="EW13" s="44">
        <v>33.198888558430248</v>
      </c>
      <c r="EX13" s="44">
        <v>58.089822562643896</v>
      </c>
      <c r="EY13" s="44">
        <v>59.923105321975079</v>
      </c>
      <c r="EZ13" s="44">
        <v>49.962892427394458</v>
      </c>
      <c r="FA13" s="40">
        <v>142.126942164083</v>
      </c>
      <c r="FB13" s="44">
        <v>37.144841799906743</v>
      </c>
      <c r="FC13" s="44">
        <v>38.437597468227715</v>
      </c>
      <c r="FD13" s="44">
        <v>75.15083480987721</v>
      </c>
      <c r="FE13" s="44">
        <v>55.226612138394316</v>
      </c>
      <c r="FF13" s="44">
        <v>38.393668916507224</v>
      </c>
      <c r="FG13" s="33"/>
      <c r="FH13" s="44">
        <v>25.315070024601223</v>
      </c>
      <c r="FI13" s="44">
        <v>37.119287512474017</v>
      </c>
      <c r="FJ13" s="44">
        <v>12.904570585590967</v>
      </c>
      <c r="FK13" s="44">
        <v>11.778888152439423</v>
      </c>
      <c r="FL13" s="44">
        <v>14.358109553222922</v>
      </c>
      <c r="FM13" s="44">
        <v>32.590098301422323</v>
      </c>
      <c r="FN13" s="44">
        <v>11.531760451536185</v>
      </c>
      <c r="FO13" s="40">
        <v>115.11272930368227</v>
      </c>
      <c r="FP13" s="44">
        <v>21.175159775409409</v>
      </c>
      <c r="FQ13" s="44">
        <v>14.560640087620822</v>
      </c>
      <c r="FR13" s="44">
        <v>18.640970818032446</v>
      </c>
      <c r="FS13" s="44">
        <v>25.154530248763578</v>
      </c>
      <c r="FT13" s="44">
        <v>68.766321229437807</v>
      </c>
      <c r="FU13" s="44">
        <v>30.228701086448289</v>
      </c>
      <c r="FV13" s="44">
        <v>20.456968725975113</v>
      </c>
      <c r="FW13" s="44">
        <v>82.89172516739761</v>
      </c>
      <c r="FX13" s="44">
        <v>28.557911419282188</v>
      </c>
      <c r="FY13" s="44">
        <v>13.172751626162579</v>
      </c>
      <c r="FZ13" s="44">
        <v>21.205954443043872</v>
      </c>
      <c r="GA13" s="44">
        <v>16.253123772063734</v>
      </c>
      <c r="GB13" s="44">
        <v>16.557223321670005</v>
      </c>
      <c r="GC13" s="33"/>
      <c r="GD13" s="44">
        <v>13.588106490503442</v>
      </c>
      <c r="GE13" s="44">
        <v>18.633425287798246</v>
      </c>
      <c r="GF13" s="44">
        <v>72.635607805015397</v>
      </c>
      <c r="GG13" s="44">
        <v>30.171156363444027</v>
      </c>
      <c r="GH13" s="44">
        <v>32.547299791751144</v>
      </c>
      <c r="GI13" s="44">
        <v>50.474063597629389</v>
      </c>
      <c r="GJ13" s="44">
        <v>49.466506997754472</v>
      </c>
      <c r="GK13" s="44">
        <v>90.835802913851907</v>
      </c>
      <c r="GL13" s="44">
        <v>13.715319481176509</v>
      </c>
      <c r="GM13" s="44">
        <v>15.216048022317826</v>
      </c>
      <c r="GN13" s="44">
        <v>28.981187861565662</v>
      </c>
      <c r="GO13" s="44">
        <v>38.667812690213871</v>
      </c>
      <c r="GP13" s="44">
        <v>32.919987528094723</v>
      </c>
      <c r="GQ13" s="44">
        <v>67.08106340831857</v>
      </c>
      <c r="GR13" s="44">
        <v>29.533694332017859</v>
      </c>
      <c r="GS13" s="44">
        <v>34.888405983581656</v>
      </c>
      <c r="GT13" s="44">
        <v>17.409772033495361</v>
      </c>
      <c r="GU13" s="44">
        <v>73.752597339376351</v>
      </c>
      <c r="GV13" s="44">
        <v>14.597785831422257</v>
      </c>
      <c r="GW13" s="44">
        <v>35.99237232917482</v>
      </c>
      <c r="GX13" s="33"/>
      <c r="GY13" s="43">
        <v>8.5114452520785822</v>
      </c>
      <c r="GZ13" s="44">
        <v>13.14508996756852</v>
      </c>
      <c r="HA13" s="44">
        <v>25.311139025312038</v>
      </c>
      <c r="HB13" s="43">
        <v>9.433760885724892</v>
      </c>
      <c r="HC13" s="44">
        <v>48.962569367146841</v>
      </c>
      <c r="HD13" s="44">
        <v>74.919770858347519</v>
      </c>
      <c r="HE13" s="44">
        <v>27.244028462617006</v>
      </c>
      <c r="HF13" s="44">
        <v>18.512699875710748</v>
      </c>
      <c r="HG13" s="44">
        <v>32.190536575235384</v>
      </c>
      <c r="HH13" s="44">
        <v>42.496146362333604</v>
      </c>
      <c r="HI13" s="44">
        <v>23.226115607287522</v>
      </c>
      <c r="HJ13" s="44">
        <v>59.687030791942263</v>
      </c>
      <c r="HK13" s="44">
        <v>29.458346448610683</v>
      </c>
      <c r="HL13" s="44">
        <v>24.212250183476229</v>
      </c>
      <c r="HM13" s="44">
        <v>17.291483444683994</v>
      </c>
      <c r="HN13" s="44">
        <v>34.625272083362589</v>
      </c>
      <c r="HO13" s="44">
        <v>14.806176966714336</v>
      </c>
    </row>
    <row r="14" spans="1:223" ht="12" x14ac:dyDescent="0.15">
      <c r="A14" s="30" t="s">
        <v>341</v>
      </c>
      <c r="B14" s="40">
        <v>161.66430718987735</v>
      </c>
      <c r="C14" s="40">
        <v>245.49571133514601</v>
      </c>
      <c r="D14" s="40">
        <v>188.25014786687191</v>
      </c>
      <c r="E14" s="40">
        <v>343.54980240332429</v>
      </c>
      <c r="F14" s="40">
        <v>192.77762091580826</v>
      </c>
      <c r="G14" s="40">
        <v>169.98480381901064</v>
      </c>
      <c r="H14" s="40">
        <v>181.02130272028995</v>
      </c>
      <c r="I14" s="40">
        <v>119.85765626514731</v>
      </c>
      <c r="J14" s="40">
        <v>233.38289824209386</v>
      </c>
      <c r="K14" s="40">
        <v>202.06832956153013</v>
      </c>
      <c r="L14" s="40">
        <v>477.61612134196139</v>
      </c>
      <c r="M14" s="40">
        <v>196.02946775094532</v>
      </c>
      <c r="N14" s="40">
        <v>180.05418416141396</v>
      </c>
      <c r="O14" s="40">
        <v>178.05386014097758</v>
      </c>
      <c r="P14" s="40">
        <v>194.31963337499207</v>
      </c>
      <c r="Q14" s="40">
        <v>449.12115529799985</v>
      </c>
      <c r="R14" s="40">
        <v>178.98454485004569</v>
      </c>
      <c r="S14" s="40">
        <v>228.46954894139938</v>
      </c>
      <c r="T14" s="33"/>
      <c r="U14" s="40">
        <v>190.08335003728826</v>
      </c>
      <c r="V14" s="40">
        <v>239.98031273016542</v>
      </c>
      <c r="W14" s="40">
        <v>191.49591260968407</v>
      </c>
      <c r="X14" s="40">
        <v>236.51486337690383</v>
      </c>
      <c r="Y14" s="40">
        <v>274.85258305099308</v>
      </c>
      <c r="Z14" s="40">
        <v>279.91575963386367</v>
      </c>
      <c r="AA14" s="40">
        <v>271.74095496172481</v>
      </c>
      <c r="AB14" s="40">
        <v>278.27694233928185</v>
      </c>
      <c r="AC14" s="40">
        <v>220.98477157337132</v>
      </c>
      <c r="AD14" s="40">
        <v>267.05274562334063</v>
      </c>
      <c r="AE14" s="40">
        <v>108.85717218530465</v>
      </c>
      <c r="AF14" s="40">
        <v>222.34153539781931</v>
      </c>
      <c r="AG14" s="40">
        <v>324.3238393847522</v>
      </c>
      <c r="AH14" s="40">
        <v>444.42098473429746</v>
      </c>
      <c r="AI14" s="40">
        <v>311.4855867176704</v>
      </c>
      <c r="AJ14" s="40">
        <v>157.00009467267392</v>
      </c>
      <c r="AK14" s="33"/>
      <c r="AL14" s="40">
        <v>905.10234766314386</v>
      </c>
      <c r="AM14" s="40">
        <v>578.48307099850729</v>
      </c>
      <c r="AN14" s="40">
        <v>542.76212146687885</v>
      </c>
      <c r="AO14" s="40">
        <v>485.34819820346507</v>
      </c>
      <c r="AP14" s="40">
        <v>577.90108716913471</v>
      </c>
      <c r="AQ14" s="40">
        <v>403.18406830375767</v>
      </c>
      <c r="AR14" s="40">
        <v>569.07426460709814</v>
      </c>
      <c r="AS14" s="40">
        <v>523.67248863823158</v>
      </c>
      <c r="AT14" s="40">
        <v>336.68922271474753</v>
      </c>
      <c r="AU14" s="40">
        <v>319.99884393220583</v>
      </c>
      <c r="AV14" s="40">
        <v>736.72176780338145</v>
      </c>
      <c r="AW14" s="40">
        <v>456.65608625708961</v>
      </c>
      <c r="AX14" s="40">
        <v>332.7461473292567</v>
      </c>
      <c r="AY14" s="40">
        <v>631.35056172475743</v>
      </c>
      <c r="AZ14" s="40">
        <v>579.88764205604332</v>
      </c>
      <c r="BA14" s="40">
        <v>807.93881557353393</v>
      </c>
      <c r="BB14" s="40">
        <v>381.6579520547902</v>
      </c>
      <c r="BC14" s="40">
        <v>422.6148494298717</v>
      </c>
      <c r="BD14" s="40">
        <v>972.81172347795018</v>
      </c>
      <c r="BE14" s="40">
        <v>435.94497763965018</v>
      </c>
      <c r="BF14" s="40">
        <v>758.52445930296676</v>
      </c>
      <c r="BG14" s="40">
        <v>706.08135466934345</v>
      </c>
      <c r="BH14" s="40">
        <v>301.23614253430225</v>
      </c>
      <c r="BI14" s="40">
        <v>397.59958489254512</v>
      </c>
      <c r="BJ14" s="40">
        <v>427.03392404917889</v>
      </c>
      <c r="BK14" s="40">
        <v>149.19663195195812</v>
      </c>
      <c r="BL14" s="40">
        <v>179.75200650330703</v>
      </c>
      <c r="BM14" s="33"/>
      <c r="BN14" s="40">
        <v>903.65021646041635</v>
      </c>
      <c r="BO14" s="40">
        <v>549.62877179037673</v>
      </c>
      <c r="BP14" s="40">
        <v>746.10944318314387</v>
      </c>
      <c r="BQ14" s="40">
        <v>775.22122827570729</v>
      </c>
      <c r="BR14" s="40">
        <v>839.77876557842865</v>
      </c>
      <c r="BS14" s="40">
        <v>508.08686673977246</v>
      </c>
      <c r="BT14" s="40">
        <v>900.13872629716468</v>
      </c>
      <c r="BU14" s="40">
        <v>620.61426993803479</v>
      </c>
      <c r="BV14" s="40">
        <v>540.10138762515999</v>
      </c>
      <c r="BW14" s="40">
        <v>826.54419097199911</v>
      </c>
      <c r="BX14" s="40">
        <v>792.32357865965639</v>
      </c>
      <c r="BY14" s="40">
        <v>599.41892803128997</v>
      </c>
      <c r="BZ14" s="40">
        <v>851.81990320342197</v>
      </c>
      <c r="CA14" s="40">
        <v>761.7669049811808</v>
      </c>
      <c r="CB14" s="40">
        <v>433.62660051865015</v>
      </c>
      <c r="CC14" s="33"/>
      <c r="CD14" s="40">
        <v>153.50623655428063</v>
      </c>
      <c r="CE14" s="40">
        <v>139.53787271274669</v>
      </c>
      <c r="CF14" s="40">
        <v>145.60830936534552</v>
      </c>
      <c r="CG14" s="40">
        <v>111.4760457209991</v>
      </c>
      <c r="CH14" s="40">
        <v>148.47330382681929</v>
      </c>
      <c r="CI14" s="40">
        <v>220.75533097299714</v>
      </c>
      <c r="CJ14" s="40">
        <v>184.61831585243721</v>
      </c>
      <c r="CK14" s="40">
        <v>198.92749673120511</v>
      </c>
      <c r="CL14" s="40">
        <v>102.38418150108251</v>
      </c>
      <c r="CM14" s="33"/>
      <c r="CN14" s="40">
        <v>538.634594541198</v>
      </c>
      <c r="CO14" s="40">
        <v>703.0604229786843</v>
      </c>
      <c r="CP14" s="40">
        <v>400.44345384451242</v>
      </c>
      <c r="CQ14" s="40">
        <v>427.58395151086569</v>
      </c>
      <c r="CR14" s="40">
        <v>430.25498507814638</v>
      </c>
      <c r="CS14" s="40">
        <v>222.70618886664025</v>
      </c>
      <c r="CT14" s="40">
        <v>129.23209674114278</v>
      </c>
      <c r="CU14" s="40">
        <v>396.22223468416144</v>
      </c>
      <c r="CV14" s="40">
        <v>427.93715312527894</v>
      </c>
      <c r="CW14" s="40">
        <v>565.44208890357413</v>
      </c>
      <c r="CX14" s="40">
        <v>201.36778421501617</v>
      </c>
      <c r="CY14" s="40">
        <v>202.41022170979915</v>
      </c>
      <c r="CZ14" s="40">
        <v>219.1440483187211</v>
      </c>
      <c r="DA14" s="40">
        <v>398.22507270857795</v>
      </c>
      <c r="DB14" s="40">
        <v>200.55576683263416</v>
      </c>
      <c r="DC14" s="40">
        <v>620.07962026800919</v>
      </c>
      <c r="DD14" s="40">
        <v>516.0659235538061</v>
      </c>
      <c r="DE14" s="40">
        <v>476.17567821568133</v>
      </c>
      <c r="DF14" s="40">
        <v>209.15258840805427</v>
      </c>
      <c r="DG14" s="33"/>
      <c r="DH14" s="40">
        <v>258.75618520534618</v>
      </c>
      <c r="DI14" s="40">
        <v>272.70446071426881</v>
      </c>
      <c r="DJ14" s="40">
        <v>258.52933349280136</v>
      </c>
      <c r="DK14" s="40">
        <v>283.11551033841994</v>
      </c>
      <c r="DL14" s="40">
        <v>207.53968226932042</v>
      </c>
      <c r="DM14" s="40">
        <v>146.0586399743346</v>
      </c>
      <c r="DN14" s="40">
        <v>660.90836788206536</v>
      </c>
      <c r="DO14" s="40">
        <v>191.32635488796217</v>
      </c>
      <c r="DP14" s="40">
        <v>181.95939441334889</v>
      </c>
      <c r="DQ14" s="40">
        <v>283.51414027981042</v>
      </c>
      <c r="DR14" s="40">
        <v>389.0138212257479</v>
      </c>
      <c r="DS14" s="40">
        <v>279.45756918522846</v>
      </c>
      <c r="DT14" s="40">
        <v>265.99187876529436</v>
      </c>
      <c r="DU14" s="33"/>
      <c r="DV14" s="40">
        <v>240.29544813653723</v>
      </c>
      <c r="DW14" s="40">
        <v>732.25640543701252</v>
      </c>
      <c r="DX14" s="40">
        <v>313.91144821606338</v>
      </c>
      <c r="DY14" s="40">
        <v>267.05179433832376</v>
      </c>
      <c r="DZ14" s="40">
        <v>293.10429318184276</v>
      </c>
      <c r="EA14" s="40">
        <v>237.34386670335593</v>
      </c>
      <c r="EB14" s="40">
        <v>229.87641669107387</v>
      </c>
      <c r="EC14" s="40">
        <v>1038.8029261798004</v>
      </c>
      <c r="ED14" s="40">
        <v>231.94880646813252</v>
      </c>
      <c r="EE14" s="40">
        <v>772.91265108082916</v>
      </c>
      <c r="EF14" s="40">
        <v>249.65009115585153</v>
      </c>
      <c r="EG14" s="40">
        <v>325.53458885944269</v>
      </c>
      <c r="EH14" s="40">
        <v>297.3886975038991</v>
      </c>
      <c r="EI14" s="40">
        <v>189.10923530472473</v>
      </c>
      <c r="EJ14" s="40">
        <v>262.08299721206009</v>
      </c>
      <c r="EK14" s="40">
        <v>345.81261032832225</v>
      </c>
      <c r="EL14" s="40">
        <v>262.75209507005366</v>
      </c>
      <c r="EM14" s="40">
        <v>231.22250860629234</v>
      </c>
      <c r="EN14" s="40">
        <v>206.32465257546394</v>
      </c>
      <c r="EO14" s="33"/>
      <c r="EP14" s="40">
        <v>168.15697240960151</v>
      </c>
      <c r="EQ14" s="40">
        <v>128.14662346305664</v>
      </c>
      <c r="ER14" s="40">
        <v>170.722324969727</v>
      </c>
      <c r="ES14" s="40">
        <v>241.95266482907149</v>
      </c>
      <c r="ET14" s="40">
        <v>303.88450982652319</v>
      </c>
      <c r="EU14" s="40">
        <v>135.16298213639962</v>
      </c>
      <c r="EV14" s="40">
        <v>159.45301223342207</v>
      </c>
      <c r="EW14" s="40">
        <v>158.10276398587848</v>
      </c>
      <c r="EX14" s="40">
        <v>279.25585323877499</v>
      </c>
      <c r="EY14" s="40">
        <v>281.78643892440533</v>
      </c>
      <c r="EZ14" s="40">
        <v>218.94329402377451</v>
      </c>
      <c r="FA14" s="40">
        <v>680.84015090861203</v>
      </c>
      <c r="FB14" s="40">
        <v>155.79557260953962</v>
      </c>
      <c r="FC14" s="40">
        <v>169.58667356710427</v>
      </c>
      <c r="FD14" s="40">
        <v>374.16976176949521</v>
      </c>
      <c r="FE14" s="40">
        <v>244.51474253089165</v>
      </c>
      <c r="FF14" s="40">
        <v>168.35750911366281</v>
      </c>
      <c r="FG14" s="33"/>
      <c r="FH14" s="40">
        <v>116.70299088465636</v>
      </c>
      <c r="FI14" s="40">
        <v>182.49530743428403</v>
      </c>
      <c r="FJ14" s="44">
        <v>66.172663686091539</v>
      </c>
      <c r="FK14" s="44">
        <v>61.207696283079095</v>
      </c>
      <c r="FL14" s="44">
        <v>72.80521544066967</v>
      </c>
      <c r="FM14" s="40">
        <v>137.53888118782356</v>
      </c>
      <c r="FN14" s="44">
        <v>58.730615979135109</v>
      </c>
      <c r="FO14" s="40">
        <v>467.50953766221602</v>
      </c>
      <c r="FP14" s="44">
        <v>99.810044667785263</v>
      </c>
      <c r="FQ14" s="44">
        <v>73.98541061457496</v>
      </c>
      <c r="FR14" s="44">
        <v>88.895507252072633</v>
      </c>
      <c r="FS14" s="40">
        <v>119.53974001287072</v>
      </c>
      <c r="FT14" s="40">
        <v>276.28304704163395</v>
      </c>
      <c r="FU14" s="40">
        <v>143.66336986294658</v>
      </c>
      <c r="FV14" s="40">
        <v>101.6586829672863</v>
      </c>
      <c r="FW14" s="40">
        <v>351.25177645492431</v>
      </c>
      <c r="FX14" s="40">
        <v>139.6974930412735</v>
      </c>
      <c r="FY14" s="44">
        <v>66.491211007500851</v>
      </c>
      <c r="FZ14" s="40">
        <v>101.37545208308066</v>
      </c>
      <c r="GA14" s="44">
        <v>81.07147477533114</v>
      </c>
      <c r="GB14" s="44">
        <v>85.095197907177848</v>
      </c>
      <c r="GC14" s="33"/>
      <c r="GD14" s="44">
        <v>68.220026695886247</v>
      </c>
      <c r="GE14" s="44">
        <v>77.42164744928921</v>
      </c>
      <c r="GF14" s="40">
        <v>318.1584470833314</v>
      </c>
      <c r="GG14" s="40">
        <v>149.40468957989242</v>
      </c>
      <c r="GH14" s="40">
        <v>145.97415961970236</v>
      </c>
      <c r="GI14" s="40">
        <v>248.31988507780895</v>
      </c>
      <c r="GJ14" s="40">
        <v>252.52893958584315</v>
      </c>
      <c r="GK14" s="40">
        <v>393.62272837156183</v>
      </c>
      <c r="GL14" s="44">
        <v>63.26464712558888</v>
      </c>
      <c r="GM14" s="44">
        <v>87.887661881185423</v>
      </c>
      <c r="GN14" s="40">
        <v>124.92217253598967</v>
      </c>
      <c r="GO14" s="40">
        <v>189.16810757510376</v>
      </c>
      <c r="GP14" s="40">
        <v>163.10294038241921</v>
      </c>
      <c r="GQ14" s="40">
        <v>281.02149192030208</v>
      </c>
      <c r="GR14" s="40">
        <v>146.04469865703931</v>
      </c>
      <c r="GS14" s="40">
        <v>146.62381572839774</v>
      </c>
      <c r="GT14" s="44">
        <v>82.346612519172609</v>
      </c>
      <c r="GU14" s="40">
        <v>365.27589384230896</v>
      </c>
      <c r="GV14" s="44">
        <v>71.453397777643758</v>
      </c>
      <c r="GW14" s="40">
        <v>168.12612339762475</v>
      </c>
      <c r="GX14" s="33"/>
      <c r="GY14" s="44">
        <v>45.940323201924578</v>
      </c>
      <c r="GZ14" s="44">
        <v>65.272158698959757</v>
      </c>
      <c r="HA14" s="40">
        <v>109.10538527730618</v>
      </c>
      <c r="HB14" s="44">
        <v>52.202347796109144</v>
      </c>
      <c r="HC14" s="40">
        <v>221.38929383025462</v>
      </c>
      <c r="HD14" s="40">
        <v>312.5337237582338</v>
      </c>
      <c r="HE14" s="40">
        <v>122.92922190513826</v>
      </c>
      <c r="HF14" s="44">
        <v>92.089530524550895</v>
      </c>
      <c r="HG14" s="40">
        <v>154.31027517793433</v>
      </c>
      <c r="HH14" s="40">
        <v>188.87908323184467</v>
      </c>
      <c r="HI14" s="40">
        <v>109.20482540555774</v>
      </c>
      <c r="HJ14" s="40">
        <v>277.81402679846212</v>
      </c>
      <c r="HK14" s="40">
        <v>137.53860312779128</v>
      </c>
      <c r="HL14" s="40">
        <v>122.47271500568809</v>
      </c>
      <c r="HM14" s="44">
        <v>86.811054198593439</v>
      </c>
      <c r="HN14" s="40">
        <v>142.97505190910098</v>
      </c>
      <c r="HO14" s="44">
        <v>75.357994001872086</v>
      </c>
    </row>
    <row r="15" spans="1:223" ht="12" x14ac:dyDescent="0.15">
      <c r="A15" s="30" t="s">
        <v>342</v>
      </c>
      <c r="B15" s="44">
        <v>32.998311121500791</v>
      </c>
      <c r="C15" s="44">
        <v>47.338975833912961</v>
      </c>
      <c r="D15" s="44">
        <v>35.708689365252219</v>
      </c>
      <c r="E15" s="44">
        <v>72.549995227826741</v>
      </c>
      <c r="F15" s="44">
        <v>39.716536303629525</v>
      </c>
      <c r="G15" s="44">
        <v>31.421852442320787</v>
      </c>
      <c r="H15" s="44">
        <v>40.478694169599137</v>
      </c>
      <c r="I15" s="44">
        <v>25.127118254756745</v>
      </c>
      <c r="J15" s="44">
        <v>47.137302664208455</v>
      </c>
      <c r="K15" s="44">
        <v>39.821086841947817</v>
      </c>
      <c r="L15" s="44">
        <v>98.443487084200029</v>
      </c>
      <c r="M15" s="44">
        <v>41.216750480769363</v>
      </c>
      <c r="N15" s="44">
        <v>36.534791029396025</v>
      </c>
      <c r="O15" s="44">
        <v>39.510210214626944</v>
      </c>
      <c r="P15" s="44">
        <v>38.184289450279032</v>
      </c>
      <c r="Q15" s="44">
        <v>95.832844294235329</v>
      </c>
      <c r="R15" s="44">
        <v>36.986131953916967</v>
      </c>
      <c r="S15" s="44">
        <v>47.916701585628921</v>
      </c>
      <c r="T15" s="33"/>
      <c r="U15" s="44">
        <v>38.085125618791736</v>
      </c>
      <c r="V15" s="44">
        <v>49.164231014829774</v>
      </c>
      <c r="W15" s="44">
        <v>38.44836338103007</v>
      </c>
      <c r="X15" s="44">
        <v>47.994227774405758</v>
      </c>
      <c r="Y15" s="44">
        <v>59.274094371490825</v>
      </c>
      <c r="Z15" s="44">
        <v>54.349960820471736</v>
      </c>
      <c r="AA15" s="44">
        <v>59.217121050851766</v>
      </c>
      <c r="AB15" s="44">
        <v>61.360044676031123</v>
      </c>
      <c r="AC15" s="44">
        <v>44.397936200655458</v>
      </c>
      <c r="AD15" s="44">
        <v>59.953854606509907</v>
      </c>
      <c r="AE15" s="44">
        <v>22.999902619634501</v>
      </c>
      <c r="AF15" s="44">
        <v>47.459960354805141</v>
      </c>
      <c r="AG15" s="44">
        <v>67.474505635004959</v>
      </c>
      <c r="AH15" s="44">
        <v>86.175787364414475</v>
      </c>
      <c r="AI15" s="44">
        <v>65.515965824497158</v>
      </c>
      <c r="AJ15" s="44">
        <v>32.230664042913084</v>
      </c>
      <c r="AK15" s="33"/>
      <c r="AL15" s="40">
        <v>181.87083306743548</v>
      </c>
      <c r="AM15" s="40">
        <v>113.01764853891892</v>
      </c>
      <c r="AN15" s="40">
        <v>104.3217459547274</v>
      </c>
      <c r="AO15" s="44">
        <v>93.670097973230483</v>
      </c>
      <c r="AP15" s="40">
        <v>114.68607639635167</v>
      </c>
      <c r="AQ15" s="44">
        <v>82.909688094334754</v>
      </c>
      <c r="AR15" s="40">
        <v>112.65299723671863</v>
      </c>
      <c r="AS15" s="40">
        <v>104.35100835633386</v>
      </c>
      <c r="AT15" s="44">
        <v>65.538492608342636</v>
      </c>
      <c r="AU15" s="44">
        <v>62.963110283627792</v>
      </c>
      <c r="AV15" s="40">
        <v>145.68491216273733</v>
      </c>
      <c r="AW15" s="44">
        <v>92.505442505306746</v>
      </c>
      <c r="AX15" s="44">
        <v>66.301389455624403</v>
      </c>
      <c r="AY15" s="40">
        <v>126.31449858094628</v>
      </c>
      <c r="AZ15" s="40">
        <v>117.7075348313146</v>
      </c>
      <c r="BA15" s="40">
        <v>160.87590220895135</v>
      </c>
      <c r="BB15" s="44">
        <v>76.565963653597279</v>
      </c>
      <c r="BC15" s="44">
        <v>85.929301001429636</v>
      </c>
      <c r="BD15" s="40">
        <v>178.76657551890705</v>
      </c>
      <c r="BE15" s="44">
        <v>88.761509067544878</v>
      </c>
      <c r="BF15" s="40">
        <v>148.78253730648518</v>
      </c>
      <c r="BG15" s="40">
        <v>139.50844363281121</v>
      </c>
      <c r="BH15" s="44">
        <v>60.029088269497912</v>
      </c>
      <c r="BI15" s="44">
        <v>78.029807472527821</v>
      </c>
      <c r="BJ15" s="44">
        <v>82.958097193131024</v>
      </c>
      <c r="BK15" s="44">
        <v>31.015010042060823</v>
      </c>
      <c r="BL15" s="44">
        <v>38.220407026030365</v>
      </c>
      <c r="BM15" s="33"/>
      <c r="BN15" s="40">
        <v>174.47883126313138</v>
      </c>
      <c r="BO15" s="40">
        <v>107.49652395603803</v>
      </c>
      <c r="BP15" s="40">
        <v>147.17209034902987</v>
      </c>
      <c r="BQ15" s="40">
        <v>152.50075795389802</v>
      </c>
      <c r="BR15" s="40">
        <v>163.88567008533113</v>
      </c>
      <c r="BS15" s="40">
        <v>100.64167958383922</v>
      </c>
      <c r="BT15" s="40">
        <v>177.58597222311496</v>
      </c>
      <c r="BU15" s="40">
        <v>123.37864713598347</v>
      </c>
      <c r="BV15" s="40">
        <v>105.28851372618668</v>
      </c>
      <c r="BW15" s="40">
        <v>164.30915252294938</v>
      </c>
      <c r="BX15" s="40">
        <v>155.31838669261396</v>
      </c>
      <c r="BY15" s="40">
        <v>119.45135810367201</v>
      </c>
      <c r="BZ15" s="40">
        <v>168.41978019929874</v>
      </c>
      <c r="CA15" s="40">
        <v>150.898594394144</v>
      </c>
      <c r="CB15" s="44">
        <v>87.174566489264109</v>
      </c>
      <c r="CC15" s="33"/>
      <c r="CD15" s="44">
        <v>30.417766253758121</v>
      </c>
      <c r="CE15" s="44">
        <v>28.547650973351821</v>
      </c>
      <c r="CF15" s="44">
        <v>30.192558851800804</v>
      </c>
      <c r="CG15" s="44">
        <v>22.090569275349559</v>
      </c>
      <c r="CH15" s="44">
        <v>30.645018280866118</v>
      </c>
      <c r="CI15" s="44">
        <v>44.233753797979936</v>
      </c>
      <c r="CJ15" s="44">
        <v>38.685357957011043</v>
      </c>
      <c r="CK15" s="44">
        <v>41.653427818976184</v>
      </c>
      <c r="CL15" s="44">
        <v>21.019932576383837</v>
      </c>
      <c r="CM15" s="33"/>
      <c r="CN15" s="40">
        <v>117.36415939300865</v>
      </c>
      <c r="CO15" s="40">
        <v>151.68677520845321</v>
      </c>
      <c r="CP15" s="44">
        <v>85.456640552315775</v>
      </c>
      <c r="CQ15" s="44">
        <v>88.367200393152856</v>
      </c>
      <c r="CR15" s="44">
        <v>92.154956549903886</v>
      </c>
      <c r="CS15" s="44">
        <v>48.313738067723222</v>
      </c>
      <c r="CT15" s="44">
        <v>28.058630931426414</v>
      </c>
      <c r="CU15" s="44">
        <v>86.040335854195689</v>
      </c>
      <c r="CV15" s="44">
        <v>92.437877119172725</v>
      </c>
      <c r="CW15" s="40">
        <v>121.16008904447088</v>
      </c>
      <c r="CX15" s="44">
        <v>41.344068913462749</v>
      </c>
      <c r="CY15" s="44">
        <v>44.404976079302052</v>
      </c>
      <c r="CZ15" s="44">
        <v>46.526908100339604</v>
      </c>
      <c r="DA15" s="44">
        <v>80.32323869288274</v>
      </c>
      <c r="DB15" s="44">
        <v>41.688214024127959</v>
      </c>
      <c r="DC15" s="40">
        <v>133.42894875590369</v>
      </c>
      <c r="DD15" s="40">
        <v>109.44808831955868</v>
      </c>
      <c r="DE15" s="44">
        <v>99.838286168061629</v>
      </c>
      <c r="DF15" s="44">
        <v>43.85542138495267</v>
      </c>
      <c r="DG15" s="33"/>
      <c r="DH15" s="44">
        <v>52.359693536316676</v>
      </c>
      <c r="DI15" s="44">
        <v>55.308644229766614</v>
      </c>
      <c r="DJ15" s="44">
        <v>52.307754750645984</v>
      </c>
      <c r="DK15" s="44">
        <v>58.931285830417224</v>
      </c>
      <c r="DL15" s="44">
        <v>42.124827156090653</v>
      </c>
      <c r="DM15" s="44">
        <v>32.249504335450283</v>
      </c>
      <c r="DN15" s="40">
        <v>152.20114968288175</v>
      </c>
      <c r="DO15" s="44">
        <v>38.83435268687446</v>
      </c>
      <c r="DP15" s="44">
        <v>36.815534494289594</v>
      </c>
      <c r="DQ15" s="44">
        <v>59.87756737673336</v>
      </c>
      <c r="DR15" s="44">
        <v>82.703701858716883</v>
      </c>
      <c r="DS15" s="44">
        <v>62.754008292864341</v>
      </c>
      <c r="DT15" s="44">
        <v>57.61971501093857</v>
      </c>
      <c r="DU15" s="33"/>
      <c r="DV15" s="44">
        <v>49.984679984513768</v>
      </c>
      <c r="DW15" s="40">
        <v>165.15583107170147</v>
      </c>
      <c r="DX15" s="44">
        <v>66.280147938926817</v>
      </c>
      <c r="DY15" s="44">
        <v>57.833057915475351</v>
      </c>
      <c r="DZ15" s="44">
        <v>64.288962662286252</v>
      </c>
      <c r="EA15" s="44">
        <v>51.190020614119796</v>
      </c>
      <c r="EB15" s="44">
        <v>50.035167954331797</v>
      </c>
      <c r="EC15" s="40">
        <v>251.05885298784088</v>
      </c>
      <c r="ED15" s="44">
        <v>49.056594653497214</v>
      </c>
      <c r="EE15" s="40">
        <v>196.59043402321367</v>
      </c>
      <c r="EF15" s="44">
        <v>54.654810649491871</v>
      </c>
      <c r="EG15" s="44">
        <v>65.429576237227465</v>
      </c>
      <c r="EH15" s="44">
        <v>62.219459774491654</v>
      </c>
      <c r="EI15" s="44">
        <v>40.740752655074203</v>
      </c>
      <c r="EJ15" s="44">
        <v>54.865980710482667</v>
      </c>
      <c r="EK15" s="44">
        <v>75.841663811076941</v>
      </c>
      <c r="EL15" s="44">
        <v>57.207727369076245</v>
      </c>
      <c r="EM15" s="44">
        <v>49.463681189050455</v>
      </c>
      <c r="EN15" s="44">
        <v>45.599503711016773</v>
      </c>
      <c r="EO15" s="33"/>
      <c r="EP15" s="44">
        <v>33.980670895789018</v>
      </c>
      <c r="EQ15" s="44">
        <v>26.83069754080072</v>
      </c>
      <c r="ER15" s="44">
        <v>36.118286561136649</v>
      </c>
      <c r="ES15" s="44">
        <v>47.145473937237497</v>
      </c>
      <c r="ET15" s="44">
        <v>62.296906472102975</v>
      </c>
      <c r="EU15" s="44">
        <v>27.856070194213824</v>
      </c>
      <c r="EV15" s="44">
        <v>32.409991157081699</v>
      </c>
      <c r="EW15" s="44">
        <v>34.304999042789632</v>
      </c>
      <c r="EX15" s="44">
        <v>59.290310952053844</v>
      </c>
      <c r="EY15" s="44">
        <v>60.89423900420725</v>
      </c>
      <c r="EZ15" s="44">
        <v>43.564694355027001</v>
      </c>
      <c r="FA15" s="40">
        <v>146.91738875110346</v>
      </c>
      <c r="FB15" s="44">
        <v>30.332629543496321</v>
      </c>
      <c r="FC15" s="44">
        <v>33.389247056070218</v>
      </c>
      <c r="FD15" s="44">
        <v>81.553005366219551</v>
      </c>
      <c r="FE15" s="44">
        <v>48.834772707747057</v>
      </c>
      <c r="FF15" s="44">
        <v>33.485416533228694</v>
      </c>
      <c r="FG15" s="33"/>
      <c r="FH15" s="44">
        <v>26.767993044049383</v>
      </c>
      <c r="FI15" s="44">
        <v>41.599510006865053</v>
      </c>
      <c r="FJ15" s="44">
        <v>15.889428858608563</v>
      </c>
      <c r="FK15" s="44">
        <v>14.733768152330088</v>
      </c>
      <c r="FL15" s="44">
        <v>17.14885958374942</v>
      </c>
      <c r="FM15" s="44">
        <v>27.269199694949823</v>
      </c>
      <c r="FN15" s="44">
        <v>14.484435742954865</v>
      </c>
      <c r="FO15" s="44">
        <v>88.049604004669021</v>
      </c>
      <c r="FP15" s="44">
        <v>22.224501295043051</v>
      </c>
      <c r="FQ15" s="44">
        <v>17.584207640378498</v>
      </c>
      <c r="FR15" s="44">
        <v>19.879531949141128</v>
      </c>
      <c r="FS15" s="44">
        <v>26.284436957212055</v>
      </c>
      <c r="FT15" s="44">
        <v>51.730567697894628</v>
      </c>
      <c r="FU15" s="44">
        <v>32.662841782159738</v>
      </c>
      <c r="FV15" s="44">
        <v>22.793105213553751</v>
      </c>
      <c r="FW15" s="44">
        <v>68.296161903890052</v>
      </c>
      <c r="FX15" s="44">
        <v>31.619995045959207</v>
      </c>
      <c r="FY15" s="44">
        <v>15.945814537686932</v>
      </c>
      <c r="FZ15" s="44">
        <v>23.000970324886701</v>
      </c>
      <c r="GA15" s="44">
        <v>20.268658430670914</v>
      </c>
      <c r="GB15" s="44">
        <v>19.546153989253611</v>
      </c>
      <c r="GC15" s="33"/>
      <c r="GD15" s="44">
        <v>15.801137986350092</v>
      </c>
      <c r="GE15" s="44">
        <v>15.76648664145832</v>
      </c>
      <c r="GF15" s="44">
        <v>67.42408841519952</v>
      </c>
      <c r="GG15" s="44">
        <v>34.30171854837095</v>
      </c>
      <c r="GH15" s="44">
        <v>31.278018545470193</v>
      </c>
      <c r="GI15" s="44">
        <v>57.022301945050216</v>
      </c>
      <c r="GJ15" s="44">
        <v>57.839825084345925</v>
      </c>
      <c r="GK15" s="44">
        <v>80.096341198052443</v>
      </c>
      <c r="GL15" s="44">
        <v>14.147935691089756</v>
      </c>
      <c r="GM15" s="44">
        <v>23.562007232774274</v>
      </c>
      <c r="GN15" s="44">
        <v>24.796467848281175</v>
      </c>
      <c r="GO15" s="44">
        <v>42.401309497757168</v>
      </c>
      <c r="GP15" s="44">
        <v>37.726559448727713</v>
      </c>
      <c r="GQ15" s="44">
        <v>55.309770895214463</v>
      </c>
      <c r="GR15" s="44">
        <v>33.097935914236857</v>
      </c>
      <c r="GS15" s="44">
        <v>28.29129957384329</v>
      </c>
      <c r="GT15" s="44">
        <v>18.239338789425606</v>
      </c>
      <c r="GU15" s="44">
        <v>85.27680087560195</v>
      </c>
      <c r="GV15" s="44">
        <v>16.446636044694088</v>
      </c>
      <c r="GW15" s="44">
        <v>36.466353413348607</v>
      </c>
      <c r="GX15" s="33"/>
      <c r="GY15" s="44">
        <v>11.689627541981892</v>
      </c>
      <c r="GZ15" s="44">
        <v>15.242906730334132</v>
      </c>
      <c r="HA15" s="44">
        <v>22.690448534750768</v>
      </c>
      <c r="HB15" s="44">
        <v>13.645950412843327</v>
      </c>
      <c r="HC15" s="44">
        <v>47.512317879828153</v>
      </c>
      <c r="HD15" s="44">
        <v>60.742205766341598</v>
      </c>
      <c r="HE15" s="44">
        <v>27.310207789231864</v>
      </c>
      <c r="HF15" s="44">
        <v>20.746377801053963</v>
      </c>
      <c r="HG15" s="44">
        <v>34.097315080040325</v>
      </c>
      <c r="HH15" s="44">
        <v>39.543221270959485</v>
      </c>
      <c r="HI15" s="44">
        <v>24.624735027459717</v>
      </c>
      <c r="HJ15" s="44">
        <v>59.259477717582783</v>
      </c>
      <c r="HK15" s="44">
        <v>30.021516763351585</v>
      </c>
      <c r="HL15" s="44">
        <v>28.786272152302274</v>
      </c>
      <c r="HM15" s="44">
        <v>20.462916593766778</v>
      </c>
      <c r="HN15" s="44">
        <v>28.297256517347023</v>
      </c>
      <c r="HO15" s="44">
        <v>17.877051968806303</v>
      </c>
    </row>
    <row r="16" spans="1:223" ht="12" x14ac:dyDescent="0.15">
      <c r="A16" s="30" t="s">
        <v>343</v>
      </c>
      <c r="B16" s="40">
        <v>292.24096757476786</v>
      </c>
      <c r="C16" s="40">
        <v>415.89946592583237</v>
      </c>
      <c r="D16" s="40">
        <v>311.36938020491658</v>
      </c>
      <c r="E16" s="40">
        <v>665.53672025606329</v>
      </c>
      <c r="F16" s="40">
        <v>350.97006175423667</v>
      </c>
      <c r="G16" s="40">
        <v>276.03508041425994</v>
      </c>
      <c r="H16" s="40">
        <v>385.89385912727045</v>
      </c>
      <c r="I16" s="40">
        <v>234.19568401081924</v>
      </c>
      <c r="J16" s="40">
        <v>409.31499916699033</v>
      </c>
      <c r="K16" s="40">
        <v>347.85633554556671</v>
      </c>
      <c r="L16" s="40">
        <v>886.44531934194299</v>
      </c>
      <c r="M16" s="40">
        <v>382.31191714199281</v>
      </c>
      <c r="N16" s="40">
        <v>315.88694881959862</v>
      </c>
      <c r="O16" s="40">
        <v>376.7436605146321</v>
      </c>
      <c r="P16" s="40">
        <v>334.38183855965684</v>
      </c>
      <c r="Q16" s="40">
        <v>874.24387498597798</v>
      </c>
      <c r="R16" s="40">
        <v>332.66293439988391</v>
      </c>
      <c r="S16" s="40">
        <v>458.72617144891535</v>
      </c>
      <c r="T16" s="33"/>
      <c r="U16" s="40">
        <v>335.43702260405689</v>
      </c>
      <c r="V16" s="40">
        <v>429.45833857554311</v>
      </c>
      <c r="W16" s="40">
        <v>338.78407027428102</v>
      </c>
      <c r="X16" s="40">
        <v>425.71244614181023</v>
      </c>
      <c r="Y16" s="40">
        <v>540.34646798015876</v>
      </c>
      <c r="Z16" s="40">
        <v>468.79243894362116</v>
      </c>
      <c r="AA16" s="40">
        <v>538.06575842713391</v>
      </c>
      <c r="AB16" s="40">
        <v>579.13719451438453</v>
      </c>
      <c r="AC16" s="40">
        <v>388.48953944240827</v>
      </c>
      <c r="AD16" s="40">
        <v>584.4509394381115</v>
      </c>
      <c r="AE16" s="40">
        <v>211.45232160302595</v>
      </c>
      <c r="AF16" s="40">
        <v>429.41653471479879</v>
      </c>
      <c r="AG16" s="40">
        <v>591.33726317285254</v>
      </c>
      <c r="AH16" s="40">
        <v>717.42428008539912</v>
      </c>
      <c r="AI16" s="40">
        <v>592.45555881134385</v>
      </c>
      <c r="AJ16" s="40">
        <v>289.72320391600039</v>
      </c>
      <c r="AK16" s="33"/>
      <c r="AL16" s="40">
        <v>1572.1686030148855</v>
      </c>
      <c r="AM16" s="40">
        <v>970.87224958384365</v>
      </c>
      <c r="AN16" s="40">
        <v>866.61559793743754</v>
      </c>
      <c r="AO16" s="40">
        <v>796.16018368103084</v>
      </c>
      <c r="AP16" s="40">
        <v>983.3164869691376</v>
      </c>
      <c r="AQ16" s="40">
        <v>735.32106384905603</v>
      </c>
      <c r="AR16" s="40">
        <v>980.77451843783194</v>
      </c>
      <c r="AS16" s="40">
        <v>891.91630169288703</v>
      </c>
      <c r="AT16" s="40">
        <v>555.96427410429737</v>
      </c>
      <c r="AU16" s="40">
        <v>530.30753869983641</v>
      </c>
      <c r="AV16" s="40">
        <v>1234.9358897889797</v>
      </c>
      <c r="AW16" s="40">
        <v>794.43508084251403</v>
      </c>
      <c r="AX16" s="40">
        <v>568.89725384643043</v>
      </c>
      <c r="AY16" s="40">
        <v>1079.7742507847081</v>
      </c>
      <c r="AZ16" s="40">
        <v>1028.7131812422042</v>
      </c>
      <c r="BA16" s="40">
        <v>1343.5845361944396</v>
      </c>
      <c r="BB16" s="40">
        <v>663.43460482078478</v>
      </c>
      <c r="BC16" s="40">
        <v>740.02215278788515</v>
      </c>
      <c r="BD16" s="40">
        <v>1450.1826457144766</v>
      </c>
      <c r="BE16" s="40">
        <v>786.19263807282471</v>
      </c>
      <c r="BF16" s="40">
        <v>1269.1158723306594</v>
      </c>
      <c r="BG16" s="40">
        <v>1177.2281376436238</v>
      </c>
      <c r="BH16" s="40">
        <v>523.48406860159639</v>
      </c>
      <c r="BI16" s="40">
        <v>663.20646105500521</v>
      </c>
      <c r="BJ16" s="40">
        <v>699.70406458585228</v>
      </c>
      <c r="BK16" s="40">
        <v>289.51630727838932</v>
      </c>
      <c r="BL16" s="40">
        <v>362.26047558165607</v>
      </c>
      <c r="BM16" s="33"/>
      <c r="BN16" s="40">
        <v>1475.3492611309978</v>
      </c>
      <c r="BO16" s="40">
        <v>938.3823103135353</v>
      </c>
      <c r="BP16" s="40">
        <v>1251.519790804824</v>
      </c>
      <c r="BQ16" s="40">
        <v>1292.8241922748787</v>
      </c>
      <c r="BR16" s="40">
        <v>1395.6270094754714</v>
      </c>
      <c r="BS16" s="40">
        <v>867.95630108847604</v>
      </c>
      <c r="BT16" s="40">
        <v>1513.0026024910492</v>
      </c>
      <c r="BU16" s="40">
        <v>1054.6012540569259</v>
      </c>
      <c r="BV16" s="40">
        <v>876.18002692403047</v>
      </c>
      <c r="BW16" s="40">
        <v>1373.724679948763</v>
      </c>
      <c r="BX16" s="40">
        <v>1300.1051004528726</v>
      </c>
      <c r="BY16" s="40">
        <v>1011.2099204444949</v>
      </c>
      <c r="BZ16" s="40">
        <v>1419.7030494807666</v>
      </c>
      <c r="CA16" s="40">
        <v>1289.7119831611435</v>
      </c>
      <c r="CB16" s="40">
        <v>747.29560677221161</v>
      </c>
      <c r="CC16" s="33"/>
      <c r="CD16" s="40">
        <v>276.23101972457209</v>
      </c>
      <c r="CE16" s="40">
        <v>262.91367435294438</v>
      </c>
      <c r="CF16" s="40">
        <v>282.00285151951391</v>
      </c>
      <c r="CG16" s="40">
        <v>189.90954237325136</v>
      </c>
      <c r="CH16" s="40">
        <v>289.32823540259517</v>
      </c>
      <c r="CI16" s="40">
        <v>410.07829570411229</v>
      </c>
      <c r="CJ16" s="40">
        <v>354.08849513145094</v>
      </c>
      <c r="CK16" s="40">
        <v>370.89349178357054</v>
      </c>
      <c r="CL16" s="40">
        <v>196.49833767153405</v>
      </c>
      <c r="CM16" s="33"/>
      <c r="CN16" s="40">
        <v>1106.5277941419859</v>
      </c>
      <c r="CO16" s="40">
        <v>1417.4465835880299</v>
      </c>
      <c r="CP16" s="40">
        <v>773.81924016861524</v>
      </c>
      <c r="CQ16" s="40">
        <v>804.75469617881026</v>
      </c>
      <c r="CR16" s="40">
        <v>861.21099622149222</v>
      </c>
      <c r="CS16" s="40">
        <v>451.99848951852732</v>
      </c>
      <c r="CT16" s="40">
        <v>275.04637542881187</v>
      </c>
      <c r="CU16" s="40">
        <v>794.23034663057922</v>
      </c>
      <c r="CV16" s="40">
        <v>845.22644439038527</v>
      </c>
      <c r="CW16" s="40">
        <v>1124.2173205529282</v>
      </c>
      <c r="CX16" s="40">
        <v>381.3952317810793</v>
      </c>
      <c r="CY16" s="40">
        <v>403.37373752547342</v>
      </c>
      <c r="CZ16" s="40">
        <v>442.5273378052608</v>
      </c>
      <c r="DA16" s="40">
        <v>707.48594310505507</v>
      </c>
      <c r="DB16" s="40">
        <v>382.10920671259311</v>
      </c>
      <c r="DC16" s="40">
        <v>1230.5785514449797</v>
      </c>
      <c r="DD16" s="40">
        <v>1001.4584201151428</v>
      </c>
      <c r="DE16" s="40">
        <v>900.75569687631935</v>
      </c>
      <c r="DF16" s="40">
        <v>403.2950270741556</v>
      </c>
      <c r="DG16" s="33"/>
      <c r="DH16" s="40">
        <v>460.6070877461072</v>
      </c>
      <c r="DI16" s="40">
        <v>495.59965798939572</v>
      </c>
      <c r="DJ16" s="40">
        <v>457.92838644098543</v>
      </c>
      <c r="DK16" s="40">
        <v>531.58162060298321</v>
      </c>
      <c r="DL16" s="40">
        <v>369.7867469840233</v>
      </c>
      <c r="DM16" s="40">
        <v>305.86873567919139</v>
      </c>
      <c r="DN16" s="40">
        <v>1435.8780442487623</v>
      </c>
      <c r="DO16" s="40">
        <v>349.80277196230537</v>
      </c>
      <c r="DP16" s="40">
        <v>337.15806131410511</v>
      </c>
      <c r="DQ16" s="40">
        <v>531.39416967265242</v>
      </c>
      <c r="DR16" s="40">
        <v>741.32913364480396</v>
      </c>
      <c r="DS16" s="40">
        <v>575.57606369677671</v>
      </c>
      <c r="DT16" s="40">
        <v>531.09185641280089</v>
      </c>
      <c r="DU16" s="33"/>
      <c r="DV16" s="40">
        <v>449.37974161153204</v>
      </c>
      <c r="DW16" s="40">
        <v>1559.2890745747043</v>
      </c>
      <c r="DX16" s="40">
        <v>599.95200887731778</v>
      </c>
      <c r="DY16" s="40">
        <v>539.72212420821472</v>
      </c>
      <c r="DZ16" s="40">
        <v>581.35086505258607</v>
      </c>
      <c r="EA16" s="40">
        <v>475.2505799363189</v>
      </c>
      <c r="EB16" s="40">
        <v>464.31482778008848</v>
      </c>
      <c r="EC16" s="40">
        <v>2485.5142377559409</v>
      </c>
      <c r="ED16" s="40">
        <v>445.93464957876449</v>
      </c>
      <c r="EE16" s="40">
        <v>2073.0219138857051</v>
      </c>
      <c r="EF16" s="40">
        <v>508.06238764475142</v>
      </c>
      <c r="EG16" s="40">
        <v>568.6768600250432</v>
      </c>
      <c r="EH16" s="40">
        <v>557.75034616998187</v>
      </c>
      <c r="EI16" s="40">
        <v>377.08629434454394</v>
      </c>
      <c r="EJ16" s="40">
        <v>488.80051631612156</v>
      </c>
      <c r="EK16" s="40">
        <v>709.67008478588934</v>
      </c>
      <c r="EL16" s="40">
        <v>522.98188273694279</v>
      </c>
      <c r="EM16" s="40">
        <v>454.37097234932781</v>
      </c>
      <c r="EN16" s="40">
        <v>433.64885989406139</v>
      </c>
      <c r="EO16" s="33"/>
      <c r="EP16" s="40">
        <v>299.96153126778927</v>
      </c>
      <c r="EQ16" s="40">
        <v>241.10160864065929</v>
      </c>
      <c r="ER16" s="40">
        <v>325.40027875320266</v>
      </c>
      <c r="ES16" s="40">
        <v>398.15875032601059</v>
      </c>
      <c r="ET16" s="40">
        <v>530.5339131437612</v>
      </c>
      <c r="EU16" s="40">
        <v>248.76459106376922</v>
      </c>
      <c r="EV16" s="40">
        <v>280.29179428779452</v>
      </c>
      <c r="EW16" s="40">
        <v>314.79860629021846</v>
      </c>
      <c r="EX16" s="40">
        <v>543.22465597822497</v>
      </c>
      <c r="EY16" s="40">
        <v>556.48739747258173</v>
      </c>
      <c r="EZ16" s="40">
        <v>387.59690426478625</v>
      </c>
      <c r="FA16" s="40">
        <v>1353.323897841203</v>
      </c>
      <c r="FB16" s="40">
        <v>257.04194916953293</v>
      </c>
      <c r="FC16" s="40">
        <v>288.71637328340449</v>
      </c>
      <c r="FD16" s="40">
        <v>774.50374760097554</v>
      </c>
      <c r="FE16" s="40">
        <v>427.54424833030322</v>
      </c>
      <c r="FF16" s="40">
        <v>288.98671184862349</v>
      </c>
      <c r="FG16" s="33"/>
      <c r="FH16" s="40">
        <v>262.40483417471444</v>
      </c>
      <c r="FI16" s="40">
        <v>401.48580485388413</v>
      </c>
      <c r="FJ16" s="40">
        <v>156.6300727385877</v>
      </c>
      <c r="FK16" s="40">
        <v>150.00592460464401</v>
      </c>
      <c r="FL16" s="40">
        <v>171.39313979953587</v>
      </c>
      <c r="FM16" s="40">
        <v>242.79674248625003</v>
      </c>
      <c r="FN16" s="40">
        <v>145.06913741348012</v>
      </c>
      <c r="FO16" s="40">
        <v>727.65421550000963</v>
      </c>
      <c r="FP16" s="40">
        <v>213.8350991687054</v>
      </c>
      <c r="FQ16" s="40">
        <v>174.7084757513777</v>
      </c>
      <c r="FR16" s="40">
        <v>193.42622419193469</v>
      </c>
      <c r="FS16" s="40">
        <v>249.09524012021635</v>
      </c>
      <c r="FT16" s="40">
        <v>443.35572230949646</v>
      </c>
      <c r="FU16" s="40">
        <v>313.15524102710788</v>
      </c>
      <c r="FV16" s="40">
        <v>223.11194127867574</v>
      </c>
      <c r="FW16" s="40">
        <v>588.82279946795882</v>
      </c>
      <c r="FX16" s="40">
        <v>304.0474653866471</v>
      </c>
      <c r="FY16" s="40">
        <v>158.66435293290147</v>
      </c>
      <c r="FZ16" s="40">
        <v>224.120841745251</v>
      </c>
      <c r="GA16" s="40">
        <v>213.43038908901329</v>
      </c>
      <c r="GB16" s="40">
        <v>194.3078009819406</v>
      </c>
      <c r="GC16" s="33"/>
      <c r="GD16" s="40">
        <v>163.384525037386</v>
      </c>
      <c r="GE16" s="40">
        <v>132.69159915526589</v>
      </c>
      <c r="GF16" s="40">
        <v>598.00601058290908</v>
      </c>
      <c r="GG16" s="40">
        <v>317.63170129409502</v>
      </c>
      <c r="GH16" s="40">
        <v>286.13346519555142</v>
      </c>
      <c r="GI16" s="40">
        <v>548.68075266684627</v>
      </c>
      <c r="GJ16" s="40">
        <v>563.56419954179319</v>
      </c>
      <c r="GK16" s="40">
        <v>688.48583554578136</v>
      </c>
      <c r="GL16" s="40">
        <v>139.35160723385189</v>
      </c>
      <c r="GM16" s="40">
        <v>271.74297418262461</v>
      </c>
      <c r="GN16" s="40">
        <v>216.97393892087138</v>
      </c>
      <c r="GO16" s="40">
        <v>396.96845610819264</v>
      </c>
      <c r="GP16" s="40">
        <v>360.16311159318855</v>
      </c>
      <c r="GQ16" s="40">
        <v>480.30732330534289</v>
      </c>
      <c r="GR16" s="40">
        <v>304.54954565437242</v>
      </c>
      <c r="GS16" s="40">
        <v>243.52447595958262</v>
      </c>
      <c r="GT16" s="40">
        <v>179.50257829193424</v>
      </c>
      <c r="GU16" s="40">
        <v>826.30029467381291</v>
      </c>
      <c r="GV16" s="40">
        <v>160.03159227484906</v>
      </c>
      <c r="GW16" s="40">
        <v>346.4762431509493</v>
      </c>
      <c r="GX16" s="33"/>
      <c r="GY16" s="40">
        <v>125.79665022946728</v>
      </c>
      <c r="GZ16" s="40">
        <v>148.95031107636416</v>
      </c>
      <c r="HA16" s="40">
        <v>208.36209203769943</v>
      </c>
      <c r="HB16" s="40">
        <v>145.83199193790682</v>
      </c>
      <c r="HC16" s="40">
        <v>453.95120003330976</v>
      </c>
      <c r="HD16" s="40">
        <v>519.14824359564363</v>
      </c>
      <c r="HE16" s="40">
        <v>265.2643882149884</v>
      </c>
      <c r="HF16" s="40">
        <v>204.98397722443124</v>
      </c>
      <c r="HG16" s="40">
        <v>315.71979493301211</v>
      </c>
      <c r="HH16" s="40">
        <v>360.64871977972251</v>
      </c>
      <c r="HI16" s="40">
        <v>240.38260019042667</v>
      </c>
      <c r="HJ16" s="40">
        <v>552.88637679589044</v>
      </c>
      <c r="HK16" s="40">
        <v>280.42148611369367</v>
      </c>
      <c r="HL16" s="40">
        <v>280.21007772511513</v>
      </c>
      <c r="HM16" s="40">
        <v>200.35907270768723</v>
      </c>
      <c r="HN16" s="40">
        <v>246.25316613527079</v>
      </c>
      <c r="HO16" s="40">
        <v>179.23898806599206</v>
      </c>
    </row>
    <row r="17" spans="1:223" ht="12" x14ac:dyDescent="0.15">
      <c r="A17" s="30" t="s">
        <v>344</v>
      </c>
      <c r="B17" s="44">
        <v>60.378461222009449</v>
      </c>
      <c r="C17" s="44">
        <v>80.122219724772606</v>
      </c>
      <c r="D17" s="44">
        <v>60.091163769011217</v>
      </c>
      <c r="E17" s="40">
        <v>136.86546650241056</v>
      </c>
      <c r="F17" s="44">
        <v>70.411954427745442</v>
      </c>
      <c r="G17" s="44">
        <v>52.22631049159309</v>
      </c>
      <c r="H17" s="44">
        <v>80.080034105934359</v>
      </c>
      <c r="I17" s="44">
        <v>48.612822017970828</v>
      </c>
      <c r="J17" s="44">
        <v>81.518268797690439</v>
      </c>
      <c r="K17" s="44">
        <v>69.154185320690175</v>
      </c>
      <c r="L17" s="40">
        <v>177.79385574167432</v>
      </c>
      <c r="M17" s="44">
        <v>77.715440273559807</v>
      </c>
      <c r="N17" s="44">
        <v>65.355439748002198</v>
      </c>
      <c r="O17" s="44">
        <v>80.659561511860772</v>
      </c>
      <c r="P17" s="44">
        <v>66.917709621075289</v>
      </c>
      <c r="Q17" s="40">
        <v>176.14140761549677</v>
      </c>
      <c r="R17" s="44">
        <v>68.388331609255658</v>
      </c>
      <c r="S17" s="44">
        <v>99.647377958195165</v>
      </c>
      <c r="T17" s="33"/>
      <c r="U17" s="44">
        <v>66.815986218939344</v>
      </c>
      <c r="V17" s="44">
        <v>86.120623382350189</v>
      </c>
      <c r="W17" s="44">
        <v>68.291786888050765</v>
      </c>
      <c r="X17" s="44">
        <v>87.405567567458817</v>
      </c>
      <c r="Y17" s="40">
        <v>110.30219125344333</v>
      </c>
      <c r="Z17" s="44">
        <v>93.195711356782539</v>
      </c>
      <c r="AA17" s="40">
        <v>112.14026707267598</v>
      </c>
      <c r="AB17" s="40">
        <v>120.49476286583463</v>
      </c>
      <c r="AC17" s="44">
        <v>78.701468265141841</v>
      </c>
      <c r="AD17" s="40">
        <v>120.03616479905796</v>
      </c>
      <c r="AE17" s="44">
        <v>44.504329556571648</v>
      </c>
      <c r="AF17" s="44">
        <v>86.986907659923816</v>
      </c>
      <c r="AG17" s="40">
        <v>118.38279343233218</v>
      </c>
      <c r="AH17" s="40">
        <v>137.92339571691807</v>
      </c>
      <c r="AI17" s="40">
        <v>119.61848497923148</v>
      </c>
      <c r="AJ17" s="44">
        <v>59.64501677850069</v>
      </c>
      <c r="AK17" s="33"/>
      <c r="AL17" s="40">
        <v>299.93468757964621</v>
      </c>
      <c r="AM17" s="40">
        <v>187.42704538201895</v>
      </c>
      <c r="AN17" s="40">
        <v>169.31202427883832</v>
      </c>
      <c r="AO17" s="40">
        <v>153.41860097096676</v>
      </c>
      <c r="AP17" s="40">
        <v>190.6963175228168</v>
      </c>
      <c r="AQ17" s="40">
        <v>146.16867427089394</v>
      </c>
      <c r="AR17" s="40">
        <v>189.43783568856952</v>
      </c>
      <c r="AS17" s="40">
        <v>174.84665748024034</v>
      </c>
      <c r="AT17" s="40">
        <v>107.14273383210505</v>
      </c>
      <c r="AU17" s="40">
        <v>103.24734924397848</v>
      </c>
      <c r="AV17" s="40">
        <v>241.91531584260565</v>
      </c>
      <c r="AW17" s="40">
        <v>154.75095357444206</v>
      </c>
      <c r="AX17" s="40">
        <v>110.28560062632913</v>
      </c>
      <c r="AY17" s="40">
        <v>210.02539928671277</v>
      </c>
      <c r="AZ17" s="40">
        <v>200.97382028658774</v>
      </c>
      <c r="BA17" s="40">
        <v>256.55940534548807</v>
      </c>
      <c r="BB17" s="40">
        <v>133.26196912342209</v>
      </c>
      <c r="BC17" s="40">
        <v>146.76861971379532</v>
      </c>
      <c r="BD17" s="40">
        <v>270.87599940951952</v>
      </c>
      <c r="BE17" s="40">
        <v>155.26778415737544</v>
      </c>
      <c r="BF17" s="40">
        <v>242.9714581523009</v>
      </c>
      <c r="BG17" s="40">
        <v>225.83133568042442</v>
      </c>
      <c r="BH17" s="40">
        <v>102.4300023652771</v>
      </c>
      <c r="BI17" s="40">
        <v>133.05492650142796</v>
      </c>
      <c r="BJ17" s="40">
        <v>134.52643437452681</v>
      </c>
      <c r="BK17" s="44">
        <v>61.65673164997542</v>
      </c>
      <c r="BL17" s="44">
        <v>76.572967064600604</v>
      </c>
      <c r="BM17" s="33"/>
      <c r="BN17" s="40">
        <v>280.10703302915857</v>
      </c>
      <c r="BO17" s="40">
        <v>183.14917682535565</v>
      </c>
      <c r="BP17" s="40">
        <v>241.54722173710527</v>
      </c>
      <c r="BQ17" s="40">
        <v>249.45879659308585</v>
      </c>
      <c r="BR17" s="40">
        <v>266.55747124720682</v>
      </c>
      <c r="BS17" s="40">
        <v>169.3882690025425</v>
      </c>
      <c r="BT17" s="40">
        <v>290.80430520829572</v>
      </c>
      <c r="BU17" s="40">
        <v>204.88033305576894</v>
      </c>
      <c r="BV17" s="40">
        <v>169.10690807027729</v>
      </c>
      <c r="BW17" s="40">
        <v>264.98444417726506</v>
      </c>
      <c r="BX17" s="40">
        <v>249.00005565831532</v>
      </c>
      <c r="BY17" s="40">
        <v>193.85688835292424</v>
      </c>
      <c r="BZ17" s="40">
        <v>271.34965181811503</v>
      </c>
      <c r="CA17" s="40">
        <v>247.07965520815955</v>
      </c>
      <c r="CB17" s="40">
        <v>144.67376076553583</v>
      </c>
      <c r="CC17" s="33"/>
      <c r="CD17" s="44">
        <v>57.02544694060299</v>
      </c>
      <c r="CE17" s="44">
        <v>55.1372702358588</v>
      </c>
      <c r="CF17" s="44">
        <v>58.874695866191402</v>
      </c>
      <c r="CG17" s="44">
        <v>39.464974436935869</v>
      </c>
      <c r="CH17" s="44">
        <v>58.519776550264773</v>
      </c>
      <c r="CI17" s="44">
        <v>85.435153353930914</v>
      </c>
      <c r="CJ17" s="44">
        <v>74.376571415443678</v>
      </c>
      <c r="CK17" s="44">
        <v>75.166495855944973</v>
      </c>
      <c r="CL17" s="44">
        <v>41.137059660142292</v>
      </c>
      <c r="CM17" s="33"/>
      <c r="CN17" s="40">
        <v>228.88240556833188</v>
      </c>
      <c r="CO17" s="40">
        <v>292.1296419847385</v>
      </c>
      <c r="CP17" s="40">
        <v>162.00593494038378</v>
      </c>
      <c r="CQ17" s="40">
        <v>161.81360555578431</v>
      </c>
      <c r="CR17" s="40">
        <v>173.92477011118675</v>
      </c>
      <c r="CS17" s="44">
        <v>96.082457267150218</v>
      </c>
      <c r="CT17" s="44">
        <v>58.603042367568207</v>
      </c>
      <c r="CU17" s="40">
        <v>165.90755918597503</v>
      </c>
      <c r="CV17" s="40">
        <v>174.44112526853522</v>
      </c>
      <c r="CW17" s="40">
        <v>227.47184918092219</v>
      </c>
      <c r="CX17" s="44">
        <v>80.502662218154725</v>
      </c>
      <c r="CY17" s="44">
        <v>83.339971106059224</v>
      </c>
      <c r="CZ17" s="44">
        <v>88.954443917295521</v>
      </c>
      <c r="DA17" s="40">
        <v>140.27291560157306</v>
      </c>
      <c r="DB17" s="44">
        <v>77.22389330281122</v>
      </c>
      <c r="DC17" s="40">
        <v>249.7278388965826</v>
      </c>
      <c r="DD17" s="40">
        <v>206.81878015795115</v>
      </c>
      <c r="DE17" s="40">
        <v>186.007969890206</v>
      </c>
      <c r="DF17" s="44">
        <v>83.539707792950807</v>
      </c>
      <c r="DG17" s="33"/>
      <c r="DH17" s="44">
        <v>90.9070773996837</v>
      </c>
      <c r="DI17" s="44">
        <v>98.512745788120711</v>
      </c>
      <c r="DJ17" s="44">
        <v>90.377627277525789</v>
      </c>
      <c r="DK17" s="40">
        <v>104.16240999702724</v>
      </c>
      <c r="DL17" s="44">
        <v>72.191497797106052</v>
      </c>
      <c r="DM17" s="44">
        <v>62.54120969873059</v>
      </c>
      <c r="DN17" s="40">
        <v>290.12199686662422</v>
      </c>
      <c r="DO17" s="44">
        <v>68.735407119825638</v>
      </c>
      <c r="DP17" s="44">
        <v>69.113115199767378</v>
      </c>
      <c r="DQ17" s="40">
        <v>101.71498587228578</v>
      </c>
      <c r="DR17" s="40">
        <v>146.66307934201831</v>
      </c>
      <c r="DS17" s="40">
        <v>118.95166832012772</v>
      </c>
      <c r="DT17" s="40">
        <v>110.10660333545422</v>
      </c>
      <c r="DU17" s="33"/>
      <c r="DV17" s="44">
        <v>89.677817087567533</v>
      </c>
      <c r="DW17" s="40">
        <v>310.46134651714686</v>
      </c>
      <c r="DX17" s="40">
        <v>118.27373528822815</v>
      </c>
      <c r="DY17" s="40">
        <v>108.45926044792836</v>
      </c>
      <c r="DZ17" s="40">
        <v>114.71308284335157</v>
      </c>
      <c r="EA17" s="44">
        <v>96.695901345543561</v>
      </c>
      <c r="EB17" s="44">
        <v>93.695515141553997</v>
      </c>
      <c r="EC17" s="40">
        <v>501.34876660919747</v>
      </c>
      <c r="ED17" s="44">
        <v>87.736717520185621</v>
      </c>
      <c r="EE17" s="40">
        <v>426.4230651077479</v>
      </c>
      <c r="EF17" s="40">
        <v>101.91210469812437</v>
      </c>
      <c r="EG17" s="40">
        <v>107.87138725826746</v>
      </c>
      <c r="EH17" s="40">
        <v>109.46126234820269</v>
      </c>
      <c r="EI17" s="44">
        <v>75.841341150671013</v>
      </c>
      <c r="EJ17" s="44">
        <v>95.284107266121566</v>
      </c>
      <c r="EK17" s="40">
        <v>139.11945044819706</v>
      </c>
      <c r="EL17" s="40">
        <v>102.7072857519987</v>
      </c>
      <c r="EM17" s="44">
        <v>91.148597773255545</v>
      </c>
      <c r="EN17" s="44">
        <v>89.661235540340499</v>
      </c>
      <c r="EO17" s="33"/>
      <c r="EP17" s="44">
        <v>60.102432605692393</v>
      </c>
      <c r="EQ17" s="44">
        <v>48.57864915606644</v>
      </c>
      <c r="ER17" s="44">
        <v>65.399113527823005</v>
      </c>
      <c r="ES17" s="44">
        <v>79.028415747283901</v>
      </c>
      <c r="ET17" s="40">
        <v>103.79560965313773</v>
      </c>
      <c r="EU17" s="44">
        <v>50.116544868523448</v>
      </c>
      <c r="EV17" s="44">
        <v>56.062241575093914</v>
      </c>
      <c r="EW17" s="44">
        <v>65.579623319892761</v>
      </c>
      <c r="EX17" s="40">
        <v>108.96092628646279</v>
      </c>
      <c r="EY17" s="40">
        <v>109.89167482429782</v>
      </c>
      <c r="EZ17" s="44">
        <v>75.710883879153656</v>
      </c>
      <c r="FA17" s="40">
        <v>264.52750739273944</v>
      </c>
      <c r="FB17" s="44">
        <v>49.946682469921811</v>
      </c>
      <c r="FC17" s="44">
        <v>56.281026689679877</v>
      </c>
      <c r="FD17" s="40">
        <v>156.35239599673383</v>
      </c>
      <c r="FE17" s="44">
        <v>86.093421849237473</v>
      </c>
      <c r="FF17" s="44">
        <v>57.540115001284377</v>
      </c>
      <c r="FG17" s="33"/>
      <c r="FH17" s="44">
        <v>54.658460075230302</v>
      </c>
      <c r="FI17" s="44">
        <v>80.920519956432443</v>
      </c>
      <c r="FJ17" s="44">
        <v>33.098782739762363</v>
      </c>
      <c r="FK17" s="44">
        <v>31.834426124224237</v>
      </c>
      <c r="FL17" s="44">
        <v>35.710110728815742</v>
      </c>
      <c r="FM17" s="44">
        <v>48.156417741171119</v>
      </c>
      <c r="FN17" s="44">
        <v>31.592887660531826</v>
      </c>
      <c r="FO17" s="40">
        <v>135.42769703775485</v>
      </c>
      <c r="FP17" s="44">
        <v>43.673847947008007</v>
      </c>
      <c r="FQ17" s="44">
        <v>37.003353740711042</v>
      </c>
      <c r="FR17" s="44">
        <v>39.560497750730022</v>
      </c>
      <c r="FS17" s="44">
        <v>50.899154629628853</v>
      </c>
      <c r="FT17" s="44">
        <v>83.254871725272409</v>
      </c>
      <c r="FU17" s="44">
        <v>64.216721787538404</v>
      </c>
      <c r="FV17" s="44">
        <v>47.810546059588091</v>
      </c>
      <c r="FW17" s="40">
        <v>114.36460762120227</v>
      </c>
      <c r="FX17" s="44">
        <v>61.965959681319859</v>
      </c>
      <c r="FY17" s="44">
        <v>33.817623206655611</v>
      </c>
      <c r="FZ17" s="44">
        <v>46.258714769107513</v>
      </c>
      <c r="GA17" s="44">
        <v>48.599591479467541</v>
      </c>
      <c r="GB17" s="44">
        <v>41.653847176954699</v>
      </c>
      <c r="GC17" s="33"/>
      <c r="GD17" s="44">
        <v>34.191992653321712</v>
      </c>
      <c r="GE17" s="44">
        <v>26.756636686981096</v>
      </c>
      <c r="GF17" s="40">
        <v>117.28497069230269</v>
      </c>
      <c r="GG17" s="44">
        <v>62.261753681422363</v>
      </c>
      <c r="GH17" s="44">
        <v>57.784843599274552</v>
      </c>
      <c r="GI17" s="40">
        <v>108.69576553698401</v>
      </c>
      <c r="GJ17" s="40">
        <v>114.11999262660642</v>
      </c>
      <c r="GK17" s="40">
        <v>128.21874536722297</v>
      </c>
      <c r="GL17" s="44">
        <v>28.430145483522853</v>
      </c>
      <c r="GM17" s="44">
        <v>60.829698898985853</v>
      </c>
      <c r="GN17" s="44">
        <v>41.846338655701913</v>
      </c>
      <c r="GO17" s="44">
        <v>81.48297427495956</v>
      </c>
      <c r="GP17" s="44">
        <v>73.258584370763998</v>
      </c>
      <c r="GQ17" s="44">
        <v>90.436552835182852</v>
      </c>
      <c r="GR17" s="44">
        <v>60.990904937913868</v>
      </c>
      <c r="GS17" s="44">
        <v>46.893125796762646</v>
      </c>
      <c r="GT17" s="44">
        <v>37.512256507877524</v>
      </c>
      <c r="GU17" s="40">
        <v>166.02146125348477</v>
      </c>
      <c r="GV17" s="44">
        <v>34.070668216994896</v>
      </c>
      <c r="GW17" s="44">
        <v>67.536806659910084</v>
      </c>
      <c r="GX17" s="33"/>
      <c r="GY17" s="44">
        <v>28.381288722445859</v>
      </c>
      <c r="GZ17" s="44">
        <v>31.820873790865591</v>
      </c>
      <c r="HA17" s="44">
        <v>42.710936639480657</v>
      </c>
      <c r="HB17" s="44">
        <v>32.055832538896496</v>
      </c>
      <c r="HC17" s="44">
        <v>92.619206006462889</v>
      </c>
      <c r="HD17" s="44">
        <v>99.813997068952318</v>
      </c>
      <c r="HE17" s="44">
        <v>54.334141471172174</v>
      </c>
      <c r="HF17" s="44">
        <v>43.634412457801822</v>
      </c>
      <c r="HG17" s="44">
        <v>65.332979172245146</v>
      </c>
      <c r="HH17" s="44">
        <v>72.107076350327347</v>
      </c>
      <c r="HI17" s="44">
        <v>49.651763552173549</v>
      </c>
      <c r="HJ17" s="40">
        <v>111.24957195489367</v>
      </c>
      <c r="HK17" s="44">
        <v>57.09522020572841</v>
      </c>
      <c r="HL17" s="44">
        <v>59.143066906185517</v>
      </c>
      <c r="HM17" s="44">
        <v>42.329650916561846</v>
      </c>
      <c r="HN17" s="44">
        <v>48.037454619005679</v>
      </c>
      <c r="HO17" s="44">
        <v>38.790037434935755</v>
      </c>
    </row>
    <row r="18" spans="1:223" ht="12" x14ac:dyDescent="0.15">
      <c r="A18" s="30" t="s">
        <v>345</v>
      </c>
      <c r="B18" s="43">
        <v>5.0786676868597969</v>
      </c>
      <c r="C18" s="43">
        <v>7.9822854744916558</v>
      </c>
      <c r="D18" s="43">
        <v>7.8210252519174244</v>
      </c>
      <c r="E18" s="43">
        <v>6.381842844754912</v>
      </c>
      <c r="F18" s="43">
        <v>4.6517629974206391</v>
      </c>
      <c r="G18" s="43">
        <v>2.6648685734655335</v>
      </c>
      <c r="H18" s="43">
        <v>0.83561864992796531</v>
      </c>
      <c r="I18" s="43">
        <v>7.2398495772496352</v>
      </c>
      <c r="J18" s="43">
        <v>7.6931227530038298</v>
      </c>
      <c r="K18" s="44">
        <v>12.126292492946694</v>
      </c>
      <c r="L18" s="43">
        <v>2.5273870120287869</v>
      </c>
      <c r="M18" s="43">
        <v>1.9434679944721975</v>
      </c>
      <c r="N18" s="43">
        <v>5.0177717740340277</v>
      </c>
      <c r="O18" s="43">
        <v>1.4309033052329823</v>
      </c>
      <c r="P18" s="44">
        <v>10.790224874264794</v>
      </c>
      <c r="Q18" s="43">
        <v>2.8793345221781061</v>
      </c>
      <c r="R18" s="43">
        <v>7.9453234836966153</v>
      </c>
      <c r="S18" s="43">
        <v>7.5819054717371115</v>
      </c>
      <c r="T18" s="33"/>
      <c r="U18" s="43">
        <v>4.4524740350288949</v>
      </c>
      <c r="V18" s="43">
        <v>3.4228967057972217</v>
      </c>
      <c r="W18" s="43">
        <v>7.6578979399555269</v>
      </c>
      <c r="X18" s="44">
        <v>16.442322013796634</v>
      </c>
      <c r="Y18" s="43">
        <v>0.93929220215320341</v>
      </c>
      <c r="Z18" s="43">
        <v>7.68507115656924</v>
      </c>
      <c r="AA18" s="43">
        <v>2.9845037901428091</v>
      </c>
      <c r="AB18" s="43">
        <v>2.6961149448525594</v>
      </c>
      <c r="AC18" s="43">
        <v>5.1824327877338456</v>
      </c>
      <c r="AD18" s="43">
        <v>2.5171520509769545</v>
      </c>
      <c r="AE18" s="43">
        <v>5.3237870705258468</v>
      </c>
      <c r="AF18" s="43">
        <v>3.2705362701085585</v>
      </c>
      <c r="AG18" s="43">
        <v>2.2131479016061872</v>
      </c>
      <c r="AH18" s="43">
        <v>5.7145725739705657</v>
      </c>
      <c r="AI18" s="44">
        <v>12.291593217588083</v>
      </c>
      <c r="AJ18" s="43">
        <v>5.2789674587190669</v>
      </c>
      <c r="AK18" s="33"/>
      <c r="AL18" s="43">
        <v>1.6841346871876011</v>
      </c>
      <c r="AM18" s="43">
        <v>2.236523790275124</v>
      </c>
      <c r="AN18" s="43">
        <v>2.2765277236765016</v>
      </c>
      <c r="AO18" s="43">
        <v>1.4881320582112325</v>
      </c>
      <c r="AP18" s="43">
        <v>1.9092695308710557</v>
      </c>
      <c r="AQ18" s="43">
        <v>1.1897252864905554</v>
      </c>
      <c r="AR18" s="43">
        <v>0.9146624211125719</v>
      </c>
      <c r="AS18" s="43">
        <v>1.9047943132936034</v>
      </c>
      <c r="AT18" s="43">
        <v>2.0514778181845501</v>
      </c>
      <c r="AU18" s="43">
        <v>1.8425793561149253</v>
      </c>
      <c r="AV18" s="43">
        <v>1.8903288031169003</v>
      </c>
      <c r="AW18" s="43">
        <v>1.6871658493151647</v>
      </c>
      <c r="AX18" s="43">
        <v>2.016255188805224</v>
      </c>
      <c r="AY18" s="43">
        <v>2.6236061842495726</v>
      </c>
      <c r="AZ18" s="43">
        <v>1.0824873043435166</v>
      </c>
      <c r="BA18" s="43">
        <v>1.2344870455311416</v>
      </c>
      <c r="BB18" s="43">
        <v>1.6563595809150891</v>
      </c>
      <c r="BC18" s="43">
        <v>0.68098959367772849</v>
      </c>
      <c r="BD18" s="43">
        <v>3.4486051433865019</v>
      </c>
      <c r="BE18" s="43">
        <v>1.2450569693517817</v>
      </c>
      <c r="BF18" s="43">
        <v>2.625261160749556</v>
      </c>
      <c r="BG18" s="43">
        <v>2.1670924055705281</v>
      </c>
      <c r="BH18" s="43">
        <v>2.7289293634820457</v>
      </c>
      <c r="BI18" s="43">
        <v>1.5164516441043527</v>
      </c>
      <c r="BJ18" s="43">
        <v>1.7389836355510244</v>
      </c>
      <c r="BK18" s="43">
        <v>9.9416685572044976</v>
      </c>
      <c r="BL18" s="43">
        <v>2.197666396137032</v>
      </c>
      <c r="BM18" s="33"/>
      <c r="BN18" s="43">
        <v>4.3658190024675765</v>
      </c>
      <c r="BO18" s="43">
        <v>1.8041336478300385</v>
      </c>
      <c r="BP18" s="43">
        <v>1.2905682722116556</v>
      </c>
      <c r="BQ18" s="43">
        <v>2.1520117621514094</v>
      </c>
      <c r="BR18" s="43">
        <v>3.3011892729519747</v>
      </c>
      <c r="BS18" s="43">
        <v>1.3239402681494556</v>
      </c>
      <c r="BT18" s="43">
        <v>3.6431196843645486</v>
      </c>
      <c r="BU18" s="43">
        <v>3.1803121769283949</v>
      </c>
      <c r="BV18" s="43">
        <v>2.0591451584400526</v>
      </c>
      <c r="BW18" s="43">
        <v>2.3587333775250161</v>
      </c>
      <c r="BX18" s="43">
        <v>7.0254846845110039</v>
      </c>
      <c r="BY18" s="43">
        <v>0.54019180017627622</v>
      </c>
      <c r="BZ18" s="43">
        <v>1.9612187496242399</v>
      </c>
      <c r="CA18" s="43">
        <v>2.0157695348127542</v>
      </c>
      <c r="CB18" s="43">
        <v>2.6242469981481582</v>
      </c>
      <c r="CC18" s="33"/>
      <c r="CD18" s="43">
        <v>5.0523380354929417</v>
      </c>
      <c r="CE18" s="43">
        <v>8.6598137034529277</v>
      </c>
      <c r="CF18" s="43">
        <v>3.8151469732686714</v>
      </c>
      <c r="CG18" s="43">
        <v>6.4817709929510787</v>
      </c>
      <c r="CH18" s="43">
        <v>4.684925902749046</v>
      </c>
      <c r="CI18" s="43">
        <v>8.1238163217707715</v>
      </c>
      <c r="CJ18" s="43">
        <v>2.9625617586601209</v>
      </c>
      <c r="CK18" s="43">
        <v>4.1813057496343884</v>
      </c>
      <c r="CL18" s="43">
        <v>7.4905089922924617</v>
      </c>
      <c r="CM18" s="33"/>
      <c r="CN18" s="43">
        <v>1.8087550316813918</v>
      </c>
      <c r="CO18" s="43">
        <v>5.4482619662016214</v>
      </c>
      <c r="CP18" s="43">
        <v>0.95713652369855939</v>
      </c>
      <c r="CQ18" s="43">
        <v>3.7703572818440092</v>
      </c>
      <c r="CR18" s="43">
        <v>2.5707213334223367</v>
      </c>
      <c r="CS18" s="43">
        <v>0.86748203325381879</v>
      </c>
      <c r="CT18" s="43">
        <v>1.9274035841023418</v>
      </c>
      <c r="CU18" s="43">
        <v>4.2622114155502544</v>
      </c>
      <c r="CV18" s="43">
        <v>1.3853963582036322</v>
      </c>
      <c r="CW18" s="43">
        <v>4.6102840041707598</v>
      </c>
      <c r="CX18" s="43">
        <v>1.5229686456141334</v>
      </c>
      <c r="CY18" s="43">
        <v>2.0881397719319064</v>
      </c>
      <c r="CZ18" s="43">
        <v>1.6272193547886182</v>
      </c>
      <c r="DA18" s="43">
        <v>3.1466562798998146</v>
      </c>
      <c r="DB18" s="43">
        <v>3.5423839723898491</v>
      </c>
      <c r="DC18" s="43">
        <v>6.0218643287748135</v>
      </c>
      <c r="DD18" s="43">
        <v>0.60538045008653507</v>
      </c>
      <c r="DE18" s="43">
        <v>1.3133820376781318</v>
      </c>
      <c r="DF18" s="43">
        <v>2.6006648982401872</v>
      </c>
      <c r="DG18" s="33"/>
      <c r="DH18" s="44">
        <v>11.776474286280351</v>
      </c>
      <c r="DI18" s="44">
        <v>14.738707841822041</v>
      </c>
      <c r="DJ18" s="44">
        <v>12.410204440292143</v>
      </c>
      <c r="DK18" s="44">
        <v>10.812664450338186</v>
      </c>
      <c r="DL18" s="43">
        <v>5.934181727465039</v>
      </c>
      <c r="DM18" s="43">
        <v>3.8954138594255618</v>
      </c>
      <c r="DN18" s="43">
        <v>3.259561628409072</v>
      </c>
      <c r="DO18" s="43">
        <v>5.9562027327138196</v>
      </c>
      <c r="DP18" s="43">
        <v>5.4256447120628239</v>
      </c>
      <c r="DQ18" s="44">
        <v>12.822423631627844</v>
      </c>
      <c r="DR18" s="43">
        <v>4.6155895815147172</v>
      </c>
      <c r="DS18" s="43">
        <v>9.495730410709017</v>
      </c>
      <c r="DT18" s="43">
        <v>6.658702753444909</v>
      </c>
      <c r="DU18" s="33"/>
      <c r="DV18" s="43">
        <v>8.8607078244398245</v>
      </c>
      <c r="DW18" s="43">
        <v>4.2978593151079547</v>
      </c>
      <c r="DX18" s="43">
        <v>7.4609596260364617</v>
      </c>
      <c r="DY18" s="43">
        <v>4.4222035512943574</v>
      </c>
      <c r="DZ18" s="43">
        <v>5.7165742908681869</v>
      </c>
      <c r="EA18" s="43">
        <v>7.1518398595000212</v>
      </c>
      <c r="EB18" s="43">
        <v>7.1516566290609402</v>
      </c>
      <c r="EC18" s="43">
        <v>0.64046750401167762</v>
      </c>
      <c r="ED18" s="43">
        <v>9.8826796188289592</v>
      </c>
      <c r="EE18" s="43">
        <v>4.5392969286481444</v>
      </c>
      <c r="EF18" s="43">
        <v>4.8189855479225665</v>
      </c>
      <c r="EG18" s="44">
        <v>16.922237210662914</v>
      </c>
      <c r="EH18" s="43">
        <v>7.8567994662864411</v>
      </c>
      <c r="EI18" s="43">
        <v>8.0235303686949262</v>
      </c>
      <c r="EJ18" s="43">
        <v>7.3052237146143337</v>
      </c>
      <c r="EK18" s="43">
        <v>9.0118551927033277</v>
      </c>
      <c r="EL18" s="43">
        <v>8.719812957618899</v>
      </c>
      <c r="EM18" s="43">
        <v>7.1154701978012946</v>
      </c>
      <c r="EN18" s="44">
        <v>14.455714054623327</v>
      </c>
      <c r="EO18" s="33"/>
      <c r="EP18" s="44">
        <v>11.631173489637149</v>
      </c>
      <c r="EQ18" s="43">
        <v>6.256479794968719</v>
      </c>
      <c r="ER18" s="43">
        <v>6.5093810333896336</v>
      </c>
      <c r="ES18" s="44">
        <v>17.103620645165318</v>
      </c>
      <c r="ET18" s="43">
        <v>9.4438836158351105</v>
      </c>
      <c r="EU18" s="43">
        <v>6.9977479019168838</v>
      </c>
      <c r="EV18" s="44">
        <v>14.883085108724694</v>
      </c>
      <c r="EW18" s="43">
        <v>8.730361348525566</v>
      </c>
      <c r="EX18" s="43">
        <v>5.1157327307846332</v>
      </c>
      <c r="EY18" s="43">
        <v>6.067677302620833</v>
      </c>
      <c r="EZ18" s="43">
        <v>7.6383488295493276</v>
      </c>
      <c r="FA18" s="43">
        <v>4.3390742626683263</v>
      </c>
      <c r="FB18" s="44">
        <v>12.586836798328628</v>
      </c>
      <c r="FC18" s="44">
        <v>11.704331768901655</v>
      </c>
      <c r="FD18" s="43">
        <v>4.865606050108811</v>
      </c>
      <c r="FE18" s="44">
        <v>14.718492133045805</v>
      </c>
      <c r="FF18" s="44">
        <v>11.251601699705825</v>
      </c>
      <c r="FG18" s="33"/>
      <c r="FH18" s="43">
        <v>3.3692626309459093</v>
      </c>
      <c r="FI18" s="43">
        <v>2.7200571414173162</v>
      </c>
      <c r="FJ18" s="43">
        <v>2.9926575216474216</v>
      </c>
      <c r="FK18" s="43">
        <v>3.1114642853443679</v>
      </c>
      <c r="FL18" s="43">
        <v>2.6274910798259938</v>
      </c>
      <c r="FM18" s="43">
        <v>9.7688079162288162</v>
      </c>
      <c r="FN18" s="43">
        <v>1.6818961262582617</v>
      </c>
      <c r="FO18" s="44">
        <v>11.569083623037903</v>
      </c>
      <c r="FP18" s="43">
        <v>2.2805190114796892</v>
      </c>
      <c r="FQ18" s="43">
        <v>2.02702166127558</v>
      </c>
      <c r="FR18" s="43">
        <v>3.8045896403279755</v>
      </c>
      <c r="FS18" s="43">
        <v>3.5053344467471419</v>
      </c>
      <c r="FT18" s="44">
        <v>14.375335521700702</v>
      </c>
      <c r="FU18" s="43">
        <v>2.7762286372205134</v>
      </c>
      <c r="FV18" s="43">
        <v>2.2297488781191763</v>
      </c>
      <c r="FW18" s="43">
        <v>4.6709048329114804</v>
      </c>
      <c r="FX18" s="43">
        <v>3.0510367090637369</v>
      </c>
      <c r="FY18" s="43">
        <v>1.9869536719119987</v>
      </c>
      <c r="FZ18" s="43">
        <v>2.4982856042234927</v>
      </c>
      <c r="GA18" s="43">
        <v>2.8928853351583692</v>
      </c>
      <c r="GB18" s="43">
        <v>1.1734340253111508</v>
      </c>
      <c r="GC18" s="33"/>
      <c r="GD18" s="43">
        <v>2.0793573802896574</v>
      </c>
      <c r="GE18" s="44">
        <v>20.933865217494223</v>
      </c>
      <c r="GF18" s="44">
        <v>15.211802404918327</v>
      </c>
      <c r="GG18" s="43">
        <v>3.2050593000247334</v>
      </c>
      <c r="GH18" s="44">
        <v>13.462902160420494</v>
      </c>
      <c r="GI18" s="43">
        <v>2.4417265040070091</v>
      </c>
      <c r="GJ18" s="43">
        <v>1.5523145334066337</v>
      </c>
      <c r="GK18" s="44">
        <v>13.447784366780917</v>
      </c>
      <c r="GL18" s="43">
        <v>2.7742640649354815</v>
      </c>
      <c r="GM18" s="43">
        <v>2.6174081966514056</v>
      </c>
      <c r="GN18" s="44">
        <v>14.523606188155469</v>
      </c>
      <c r="GO18" s="43">
        <v>3.1946220144120874</v>
      </c>
      <c r="GP18" s="43">
        <v>4.3327101802052814</v>
      </c>
      <c r="GQ18" s="44">
        <v>10.096766074319945</v>
      </c>
      <c r="GR18" s="43">
        <v>4.6807492471141181</v>
      </c>
      <c r="GS18" s="44">
        <v>12.422889326244199</v>
      </c>
      <c r="GT18" s="43">
        <v>3.3368996713458623</v>
      </c>
      <c r="GU18" s="43">
        <v>6.5744819682707956</v>
      </c>
      <c r="GV18" s="43">
        <v>4.06903554126513</v>
      </c>
      <c r="GW18" s="43">
        <v>5.3788304482576432</v>
      </c>
      <c r="GX18" s="33"/>
      <c r="GY18" s="43">
        <v>1.9410500482461559</v>
      </c>
      <c r="GZ18" s="43">
        <v>1.6059671242929758</v>
      </c>
      <c r="HA18" s="43">
        <v>5.6488483585639706</v>
      </c>
      <c r="HB18" s="43">
        <v>1.9820458874588258</v>
      </c>
      <c r="HC18" s="43">
        <v>5.5432257027771028</v>
      </c>
      <c r="HD18" s="43">
        <v>6.0579101130463968</v>
      </c>
      <c r="HE18" s="43">
        <v>3.6019904170973618</v>
      </c>
      <c r="HF18" s="43">
        <v>2.6644473812248712</v>
      </c>
      <c r="HG18" s="43">
        <v>3.1076869666293865</v>
      </c>
      <c r="HH18" s="43">
        <v>3.8169058138311751</v>
      </c>
      <c r="HI18" s="43">
        <v>2.884667670234645</v>
      </c>
      <c r="HJ18" s="43">
        <v>4.4280057974914202</v>
      </c>
      <c r="HK18" s="43">
        <v>3.4975247938715084</v>
      </c>
      <c r="HL18" s="43">
        <v>1.6240161440592475</v>
      </c>
      <c r="HM18" s="43">
        <v>2.0873142572582952</v>
      </c>
      <c r="HN18" s="44">
        <v>17.276682131035205</v>
      </c>
      <c r="HO18" s="43">
        <v>1.7158001081327046</v>
      </c>
    </row>
    <row r="19" spans="1:223" ht="12" x14ac:dyDescent="0.15">
      <c r="A19" s="30" t="s">
        <v>346</v>
      </c>
      <c r="B19" s="40">
        <v>489700.00000000006</v>
      </c>
      <c r="C19" s="40">
        <v>489700.00000000006</v>
      </c>
      <c r="D19" s="40">
        <v>489700.00000000006</v>
      </c>
      <c r="E19" s="40">
        <v>489700.00000000006</v>
      </c>
      <c r="F19" s="40">
        <v>489700.00000000006</v>
      </c>
      <c r="G19" s="40">
        <v>489700.00000000006</v>
      </c>
      <c r="H19" s="40">
        <v>489700.00000000006</v>
      </c>
      <c r="I19" s="40">
        <v>489700.00000000006</v>
      </c>
      <c r="J19" s="40">
        <v>489700.00000000006</v>
      </c>
      <c r="K19" s="40">
        <v>489700.00000000006</v>
      </c>
      <c r="L19" s="40">
        <v>489700.00000000006</v>
      </c>
      <c r="M19" s="40">
        <v>489700.00000000006</v>
      </c>
      <c r="N19" s="40">
        <v>489700.00000000006</v>
      </c>
      <c r="O19" s="40">
        <v>489700.00000000006</v>
      </c>
      <c r="P19" s="40">
        <v>489700.00000000006</v>
      </c>
      <c r="Q19" s="40">
        <v>489700.00000000006</v>
      </c>
      <c r="R19" s="40">
        <v>489700.00000000006</v>
      </c>
      <c r="S19" s="40">
        <v>489700.00000000006</v>
      </c>
      <c r="T19" s="33"/>
      <c r="U19" s="40">
        <v>489700.00000000006</v>
      </c>
      <c r="V19" s="40">
        <v>489700.00000000006</v>
      </c>
      <c r="W19" s="40">
        <v>489700.00000000006</v>
      </c>
      <c r="X19" s="40">
        <v>489700.00000000006</v>
      </c>
      <c r="Y19" s="40">
        <v>489700.00000000006</v>
      </c>
      <c r="Z19" s="40">
        <v>489700.00000000006</v>
      </c>
      <c r="AA19" s="40">
        <v>489700.00000000006</v>
      </c>
      <c r="AB19" s="40">
        <v>489700.00000000006</v>
      </c>
      <c r="AC19" s="40">
        <v>489700.00000000006</v>
      </c>
      <c r="AD19" s="40">
        <v>489700.00000000006</v>
      </c>
      <c r="AE19" s="40">
        <v>489700.00000000006</v>
      </c>
      <c r="AF19" s="40">
        <v>489700.00000000006</v>
      </c>
      <c r="AG19" s="40">
        <v>489700.00000000006</v>
      </c>
      <c r="AH19" s="40">
        <v>489700.00000000006</v>
      </c>
      <c r="AI19" s="40">
        <v>489700.00000000006</v>
      </c>
      <c r="AJ19" s="40">
        <v>489700.00000000006</v>
      </c>
      <c r="AK19" s="33"/>
      <c r="AL19" s="40">
        <v>489700.00000000006</v>
      </c>
      <c r="AM19" s="40">
        <v>489700.00000000006</v>
      </c>
      <c r="AN19" s="40">
        <v>489700.00000000006</v>
      </c>
      <c r="AO19" s="40">
        <v>489700.00000000006</v>
      </c>
      <c r="AP19" s="40">
        <v>489700.00000000006</v>
      </c>
      <c r="AQ19" s="40">
        <v>489700.00000000006</v>
      </c>
      <c r="AR19" s="40">
        <v>489700.00000000006</v>
      </c>
      <c r="AS19" s="40">
        <v>489700.00000000006</v>
      </c>
      <c r="AT19" s="40">
        <v>489700.00000000006</v>
      </c>
      <c r="AU19" s="40">
        <v>489700.00000000006</v>
      </c>
      <c r="AV19" s="40">
        <v>489700.00000000006</v>
      </c>
      <c r="AW19" s="40">
        <v>489700.00000000006</v>
      </c>
      <c r="AX19" s="40">
        <v>489700.00000000006</v>
      </c>
      <c r="AY19" s="40">
        <v>489700.00000000006</v>
      </c>
      <c r="AZ19" s="40">
        <v>489700.00000000006</v>
      </c>
      <c r="BA19" s="40">
        <v>489700.00000000006</v>
      </c>
      <c r="BB19" s="40">
        <v>489700.00000000006</v>
      </c>
      <c r="BC19" s="40">
        <v>489700.00000000006</v>
      </c>
      <c r="BD19" s="40">
        <v>489700.00000000006</v>
      </c>
      <c r="BE19" s="40">
        <v>489700.00000000006</v>
      </c>
      <c r="BF19" s="40">
        <v>489700.00000000006</v>
      </c>
      <c r="BG19" s="40">
        <v>489700.00000000006</v>
      </c>
      <c r="BH19" s="40">
        <v>489700.00000000006</v>
      </c>
      <c r="BI19" s="40">
        <v>489700.00000000006</v>
      </c>
      <c r="BJ19" s="40">
        <v>489700.00000000006</v>
      </c>
      <c r="BK19" s="40">
        <v>489700.00000000006</v>
      </c>
      <c r="BL19" s="40">
        <v>489700.00000000006</v>
      </c>
      <c r="BM19" s="33"/>
      <c r="BN19" s="40">
        <v>489699.99999999994</v>
      </c>
      <c r="BO19" s="40">
        <v>489699.99999999994</v>
      </c>
      <c r="BP19" s="40">
        <v>489699.99999999994</v>
      </c>
      <c r="BQ19" s="40">
        <v>489699.99999999994</v>
      </c>
      <c r="BR19" s="40">
        <v>489699.99999999994</v>
      </c>
      <c r="BS19" s="40">
        <v>489699.99999999994</v>
      </c>
      <c r="BT19" s="40">
        <v>489699.99999999994</v>
      </c>
      <c r="BU19" s="40">
        <v>489699.99999999994</v>
      </c>
      <c r="BV19" s="40">
        <v>489699.99999999994</v>
      </c>
      <c r="BW19" s="40">
        <v>489699.99999999994</v>
      </c>
      <c r="BX19" s="40">
        <v>489699.99999999994</v>
      </c>
      <c r="BY19" s="40">
        <v>489699.99999999994</v>
      </c>
      <c r="BZ19" s="40">
        <v>489699.99999999994</v>
      </c>
      <c r="CA19" s="40">
        <v>489699.99999999994</v>
      </c>
      <c r="CB19" s="40">
        <v>489699.99999999994</v>
      </c>
      <c r="CC19" s="33"/>
      <c r="CD19" s="40">
        <v>489700.00000000006</v>
      </c>
      <c r="CE19" s="40">
        <v>489700.00000000006</v>
      </c>
      <c r="CF19" s="40">
        <v>489700.00000000006</v>
      </c>
      <c r="CG19" s="40">
        <v>489700.00000000006</v>
      </c>
      <c r="CH19" s="40">
        <v>489700.00000000006</v>
      </c>
      <c r="CI19" s="40">
        <v>489700.00000000006</v>
      </c>
      <c r="CJ19" s="40">
        <v>489700.00000000006</v>
      </c>
      <c r="CK19" s="40">
        <v>489700.00000000006</v>
      </c>
      <c r="CL19" s="40">
        <v>489700.00000000006</v>
      </c>
      <c r="CM19" s="33"/>
      <c r="CN19" s="40">
        <v>489699.99999999994</v>
      </c>
      <c r="CO19" s="40">
        <v>489699.99999999994</v>
      </c>
      <c r="CP19" s="40">
        <v>489699.99999999994</v>
      </c>
      <c r="CQ19" s="40">
        <v>489699.99999999994</v>
      </c>
      <c r="CR19" s="40">
        <v>489699.99999999994</v>
      </c>
      <c r="CS19" s="40">
        <v>489699.99999999994</v>
      </c>
      <c r="CT19" s="40">
        <v>489699.99999999994</v>
      </c>
      <c r="CU19" s="40">
        <v>489699.99999999994</v>
      </c>
      <c r="CV19" s="40">
        <v>489699.99999999994</v>
      </c>
      <c r="CW19" s="40">
        <v>489699.99999999994</v>
      </c>
      <c r="CX19" s="40">
        <v>489699.99999999994</v>
      </c>
      <c r="CY19" s="40">
        <v>489699.99999999994</v>
      </c>
      <c r="CZ19" s="40">
        <v>489699.99999999994</v>
      </c>
      <c r="DA19" s="40">
        <v>489699.99999999994</v>
      </c>
      <c r="DB19" s="40">
        <v>489699.99999999994</v>
      </c>
      <c r="DC19" s="40">
        <v>489699.99999999994</v>
      </c>
      <c r="DD19" s="40">
        <v>489699.99999999994</v>
      </c>
      <c r="DE19" s="40">
        <v>489699.99999999994</v>
      </c>
      <c r="DF19" s="40">
        <v>489699.99999999994</v>
      </c>
      <c r="DG19" s="33"/>
      <c r="DH19" s="40">
        <v>489699.99999999994</v>
      </c>
      <c r="DI19" s="40">
        <v>489699.99999999994</v>
      </c>
      <c r="DJ19" s="40">
        <v>489699.99999999994</v>
      </c>
      <c r="DK19" s="40">
        <v>489699.99999999994</v>
      </c>
      <c r="DL19" s="40">
        <v>489699.99999999994</v>
      </c>
      <c r="DM19" s="40">
        <v>489699.99999999994</v>
      </c>
      <c r="DN19" s="40">
        <v>489699.99999999994</v>
      </c>
      <c r="DO19" s="40">
        <v>489699.99999999994</v>
      </c>
      <c r="DP19" s="40">
        <v>489699.99999999994</v>
      </c>
      <c r="DQ19" s="40">
        <v>489699.99999999994</v>
      </c>
      <c r="DR19" s="40">
        <v>489699.99999999994</v>
      </c>
      <c r="DS19" s="40">
        <v>489699.99999999994</v>
      </c>
      <c r="DT19" s="40">
        <v>489699.99999999994</v>
      </c>
      <c r="DU19" s="33"/>
      <c r="DV19" s="40">
        <v>489699.99999999994</v>
      </c>
      <c r="DW19" s="40">
        <v>489699.99999999994</v>
      </c>
      <c r="DX19" s="40">
        <v>489699.99999999994</v>
      </c>
      <c r="DY19" s="40">
        <v>489699.99999999994</v>
      </c>
      <c r="DZ19" s="40">
        <v>489699.99999999994</v>
      </c>
      <c r="EA19" s="40">
        <v>489699.99999999994</v>
      </c>
      <c r="EB19" s="40">
        <v>489699.99999999994</v>
      </c>
      <c r="EC19" s="40">
        <v>489699.99999999994</v>
      </c>
      <c r="ED19" s="40">
        <v>489699.99999999994</v>
      </c>
      <c r="EE19" s="40">
        <v>489699.99999999994</v>
      </c>
      <c r="EF19" s="40">
        <v>489699.99999999994</v>
      </c>
      <c r="EG19" s="40">
        <v>489699.99999999994</v>
      </c>
      <c r="EH19" s="40">
        <v>489699.99999999994</v>
      </c>
      <c r="EI19" s="40">
        <v>489699.99999999994</v>
      </c>
      <c r="EJ19" s="40">
        <v>489699.99999999994</v>
      </c>
      <c r="EK19" s="40">
        <v>489699.99999999994</v>
      </c>
      <c r="EL19" s="40">
        <v>489699.99999999994</v>
      </c>
      <c r="EM19" s="40">
        <v>489699.99999999994</v>
      </c>
      <c r="EN19" s="40">
        <v>489699.99999999994</v>
      </c>
      <c r="EO19" s="33"/>
      <c r="EP19" s="40">
        <v>489700.00000000006</v>
      </c>
      <c r="EQ19" s="40">
        <v>489700.00000000006</v>
      </c>
      <c r="ER19" s="40">
        <v>489700.00000000006</v>
      </c>
      <c r="ES19" s="40">
        <v>489700.00000000006</v>
      </c>
      <c r="ET19" s="40">
        <v>489700.00000000006</v>
      </c>
      <c r="EU19" s="40">
        <v>489700.00000000006</v>
      </c>
      <c r="EV19" s="40">
        <v>489700.00000000006</v>
      </c>
      <c r="EW19" s="40">
        <v>489700.00000000006</v>
      </c>
      <c r="EX19" s="40">
        <v>489700.00000000006</v>
      </c>
      <c r="EY19" s="40">
        <v>489700.00000000006</v>
      </c>
      <c r="EZ19" s="40">
        <v>489700.00000000006</v>
      </c>
      <c r="FA19" s="40">
        <v>489700.00000000006</v>
      </c>
      <c r="FB19" s="40">
        <v>489700.00000000006</v>
      </c>
      <c r="FC19" s="40">
        <v>489700.00000000006</v>
      </c>
      <c r="FD19" s="40">
        <v>489700.00000000006</v>
      </c>
      <c r="FE19" s="40">
        <v>489700.00000000006</v>
      </c>
      <c r="FF19" s="40">
        <v>489700.00000000006</v>
      </c>
      <c r="FG19" s="33"/>
      <c r="FH19" s="40">
        <v>489699.99999999994</v>
      </c>
      <c r="FI19" s="40">
        <v>489699.99999999994</v>
      </c>
      <c r="FJ19" s="40">
        <v>489699.99999999994</v>
      </c>
      <c r="FK19" s="40">
        <v>489699.99999999994</v>
      </c>
      <c r="FL19" s="40">
        <v>489699.99999999994</v>
      </c>
      <c r="FM19" s="40">
        <v>489699.99999999994</v>
      </c>
      <c r="FN19" s="40">
        <v>489699.99999999994</v>
      </c>
      <c r="FO19" s="40">
        <v>489699.99999999994</v>
      </c>
      <c r="FP19" s="40">
        <v>489699.99999999994</v>
      </c>
      <c r="FQ19" s="40">
        <v>489699.99999999994</v>
      </c>
      <c r="FR19" s="40">
        <v>489699.99999999994</v>
      </c>
      <c r="FS19" s="40">
        <v>489699.99999999994</v>
      </c>
      <c r="FT19" s="40">
        <v>489699.99999999994</v>
      </c>
      <c r="FU19" s="40">
        <v>489699.99999999994</v>
      </c>
      <c r="FV19" s="40">
        <v>489699.99999999994</v>
      </c>
      <c r="FW19" s="40">
        <v>489699.99999999994</v>
      </c>
      <c r="FX19" s="40">
        <v>489699.99999999994</v>
      </c>
      <c r="FY19" s="40">
        <v>489699.99999999994</v>
      </c>
      <c r="FZ19" s="40">
        <v>489699.99999999994</v>
      </c>
      <c r="GA19" s="40">
        <v>489699.99999999994</v>
      </c>
      <c r="GB19" s="40">
        <v>489699.99999999994</v>
      </c>
      <c r="GC19" s="33"/>
      <c r="GD19" s="40">
        <v>489699.99999999994</v>
      </c>
      <c r="GE19" s="40">
        <v>489699.99999999994</v>
      </c>
      <c r="GF19" s="40">
        <v>489699.99999999994</v>
      </c>
      <c r="GG19" s="40">
        <v>489699.99999999994</v>
      </c>
      <c r="GH19" s="40">
        <v>489699.99999999994</v>
      </c>
      <c r="GI19" s="40">
        <v>489699.99999999994</v>
      </c>
      <c r="GJ19" s="40">
        <v>489699.99999999994</v>
      </c>
      <c r="GK19" s="40">
        <v>489699.99999999994</v>
      </c>
      <c r="GL19" s="40">
        <v>489699.99999999994</v>
      </c>
      <c r="GM19" s="40">
        <v>489699.99999999994</v>
      </c>
      <c r="GN19" s="40">
        <v>489699.99999999994</v>
      </c>
      <c r="GO19" s="40">
        <v>489699.99999999994</v>
      </c>
      <c r="GP19" s="40">
        <v>489699.99999999994</v>
      </c>
      <c r="GQ19" s="40">
        <v>489699.99999999994</v>
      </c>
      <c r="GR19" s="40">
        <v>489699.99999999994</v>
      </c>
      <c r="GS19" s="40">
        <v>489699.99999999994</v>
      </c>
      <c r="GT19" s="40">
        <v>489699.99999999994</v>
      </c>
      <c r="GU19" s="40">
        <v>489699.99999999994</v>
      </c>
      <c r="GV19" s="40">
        <v>489699.99999999994</v>
      </c>
      <c r="GW19" s="40">
        <v>489699.99999999994</v>
      </c>
      <c r="GX19" s="33"/>
      <c r="GY19" s="40">
        <v>489700.00000000006</v>
      </c>
      <c r="GZ19" s="40">
        <v>489700.00000000006</v>
      </c>
      <c r="HA19" s="40">
        <v>489700.00000000006</v>
      </c>
      <c r="HB19" s="40">
        <v>489700.00000000006</v>
      </c>
      <c r="HC19" s="40">
        <v>489700.00000000006</v>
      </c>
      <c r="HD19" s="40">
        <v>489700.00000000006</v>
      </c>
      <c r="HE19" s="40">
        <v>489700.00000000006</v>
      </c>
      <c r="HF19" s="40">
        <v>489700.00000000006</v>
      </c>
      <c r="HG19" s="40">
        <v>489700.00000000006</v>
      </c>
      <c r="HH19" s="40">
        <v>489700.00000000006</v>
      </c>
      <c r="HI19" s="40">
        <v>489700.00000000006</v>
      </c>
      <c r="HJ19" s="40">
        <v>489700.00000000006</v>
      </c>
      <c r="HK19" s="40">
        <v>489700.00000000006</v>
      </c>
      <c r="HL19" s="40">
        <v>489700.00000000006</v>
      </c>
      <c r="HM19" s="40">
        <v>489700.00000000006</v>
      </c>
      <c r="HN19" s="40">
        <v>489700.00000000006</v>
      </c>
      <c r="HO19" s="40">
        <v>489700.00000000006</v>
      </c>
    </row>
    <row r="20" spans="1:223" ht="12" x14ac:dyDescent="0.15">
      <c r="A20" s="30" t="s">
        <v>347</v>
      </c>
      <c r="B20" s="40">
        <v>12787.129533412992</v>
      </c>
      <c r="C20" s="40">
        <v>10433.42628106835</v>
      </c>
      <c r="D20" s="40">
        <v>12969.093595556609</v>
      </c>
      <c r="E20" s="40">
        <v>13155.650762638565</v>
      </c>
      <c r="F20" s="40">
        <v>12164.490453673468</v>
      </c>
      <c r="G20" s="40">
        <v>15730.447800403736</v>
      </c>
      <c r="H20" s="40">
        <v>13780.646368009111</v>
      </c>
      <c r="I20" s="40">
        <v>12097.028251192378</v>
      </c>
      <c r="J20" s="40">
        <v>12569.754856231661</v>
      </c>
      <c r="K20" s="40">
        <v>11279.63814637929</v>
      </c>
      <c r="L20" s="40">
        <v>16917.662275116705</v>
      </c>
      <c r="M20" s="40">
        <v>13678.667851706328</v>
      </c>
      <c r="N20" s="40">
        <v>11667.203270290605</v>
      </c>
      <c r="O20" s="40">
        <v>13748.072393190259</v>
      </c>
      <c r="P20" s="40">
        <v>11195.213896767253</v>
      </c>
      <c r="Q20" s="40">
        <v>15936.302067339269</v>
      </c>
      <c r="R20" s="40">
        <v>11318.808216219701</v>
      </c>
      <c r="S20" s="40">
        <v>8514.1105087305114</v>
      </c>
      <c r="T20" s="33"/>
      <c r="U20" s="40">
        <v>11944.283855032438</v>
      </c>
      <c r="V20" s="40">
        <v>12392.112760637739</v>
      </c>
      <c r="W20" s="40">
        <v>10572.866411022442</v>
      </c>
      <c r="X20" s="40">
        <v>10671.880467863008</v>
      </c>
      <c r="Y20" s="40">
        <v>14224.534857857205</v>
      </c>
      <c r="Z20" s="40">
        <v>10689.531547679026</v>
      </c>
      <c r="AA20" s="40">
        <v>14619.704715670388</v>
      </c>
      <c r="AB20" s="40">
        <v>14076.437727482577</v>
      </c>
      <c r="AC20" s="40">
        <v>12572.729211710519</v>
      </c>
      <c r="AD20" s="40">
        <v>15157.5252887938</v>
      </c>
      <c r="AE20" s="40">
        <v>13314.439277536563</v>
      </c>
      <c r="AF20" s="40">
        <v>12315.69101645206</v>
      </c>
      <c r="AG20" s="40">
        <v>13429.565682827204</v>
      </c>
      <c r="AH20" s="40">
        <v>11081.419617912745</v>
      </c>
      <c r="AI20" s="40">
        <v>11994.747827234121</v>
      </c>
      <c r="AJ20" s="40">
        <v>12471.941828042571</v>
      </c>
      <c r="AK20" s="33"/>
      <c r="AL20" s="40">
        <v>18802.018967871842</v>
      </c>
      <c r="AM20" s="40">
        <v>15587.485592220788</v>
      </c>
      <c r="AN20" s="40">
        <v>14532.355028433845</v>
      </c>
      <c r="AO20" s="40">
        <v>15196.451393598121</v>
      </c>
      <c r="AP20" s="40">
        <v>15095.85567003448</v>
      </c>
      <c r="AQ20" s="40">
        <v>14940.945125226648</v>
      </c>
      <c r="AR20" s="40">
        <v>15359.297568466804</v>
      </c>
      <c r="AS20" s="40">
        <v>15184.4567161091</v>
      </c>
      <c r="AT20" s="40">
        <v>13598.975948567633</v>
      </c>
      <c r="AU20" s="40">
        <v>13592.363825307555</v>
      </c>
      <c r="AV20" s="40">
        <v>15582.583921021203</v>
      </c>
      <c r="AW20" s="40">
        <v>16647.445303065986</v>
      </c>
      <c r="AX20" s="40">
        <v>14438.38132223838</v>
      </c>
      <c r="AY20" s="40">
        <v>15391.096391832611</v>
      </c>
      <c r="AZ20" s="40">
        <v>15339.005894187441</v>
      </c>
      <c r="BA20" s="40">
        <v>15852.803319583178</v>
      </c>
      <c r="BB20" s="40">
        <v>13995.654550460564</v>
      </c>
      <c r="BC20" s="40">
        <v>14737.981085260461</v>
      </c>
      <c r="BD20" s="40">
        <v>11903.883056179711</v>
      </c>
      <c r="BE20" s="40">
        <v>18293.293343101472</v>
      </c>
      <c r="BF20" s="40">
        <v>16005.713667104535</v>
      </c>
      <c r="BG20" s="40">
        <v>15940.274045677095</v>
      </c>
      <c r="BH20" s="40">
        <v>15318.180521142714</v>
      </c>
      <c r="BI20" s="40">
        <v>13820.080695989082</v>
      </c>
      <c r="BJ20" s="40">
        <v>13868.851779737512</v>
      </c>
      <c r="BK20" s="40">
        <v>10383.895149856415</v>
      </c>
      <c r="BL20" s="40">
        <v>12534.336428745573</v>
      </c>
      <c r="BM20" s="33"/>
      <c r="BN20" s="40">
        <v>17438.511765610834</v>
      </c>
      <c r="BO20" s="40">
        <v>14989.002678093349</v>
      </c>
      <c r="BP20" s="40">
        <v>17775.715779100585</v>
      </c>
      <c r="BQ20" s="40">
        <v>15645.659731617508</v>
      </c>
      <c r="BR20" s="40">
        <v>16746.197291699678</v>
      </c>
      <c r="BS20" s="40">
        <v>14608.971392078216</v>
      </c>
      <c r="BT20" s="40">
        <v>16406.961185396613</v>
      </c>
      <c r="BU20" s="40">
        <v>16221.277829723815</v>
      </c>
      <c r="BV20" s="40">
        <v>15846.563316325977</v>
      </c>
      <c r="BW20" s="40">
        <v>15930.861020615193</v>
      </c>
      <c r="BX20" s="40">
        <v>16243.780189341793</v>
      </c>
      <c r="BY20" s="40">
        <v>18221.304673191593</v>
      </c>
      <c r="BZ20" s="40">
        <v>16443.26677971083</v>
      </c>
      <c r="CA20" s="40">
        <v>17085.501638983082</v>
      </c>
      <c r="CB20" s="40">
        <v>14660.704135393822</v>
      </c>
      <c r="CC20" s="33"/>
      <c r="CD20" s="40">
        <v>9774.5077640842428</v>
      </c>
      <c r="CE20" s="40">
        <v>9490.6379418687193</v>
      </c>
      <c r="CF20" s="40">
        <v>11849.675800611809</v>
      </c>
      <c r="CG20" s="40">
        <v>9479.4832524915364</v>
      </c>
      <c r="CH20" s="40">
        <v>9207.8495476006538</v>
      </c>
      <c r="CI20" s="40">
        <v>9832.6998385125844</v>
      </c>
      <c r="CJ20" s="40">
        <v>12705.437313697448</v>
      </c>
      <c r="CK20" s="40">
        <v>13263.276056133795</v>
      </c>
      <c r="CL20" s="40">
        <v>11764.30014589303</v>
      </c>
      <c r="CM20" s="33"/>
      <c r="CN20" s="40">
        <v>16770.234119610381</v>
      </c>
      <c r="CO20" s="40">
        <v>16772.871960366483</v>
      </c>
      <c r="CP20" s="40">
        <v>14906.704981923944</v>
      </c>
      <c r="CQ20" s="40">
        <v>13051.128216272045</v>
      </c>
      <c r="CR20" s="40">
        <v>14817.382287588867</v>
      </c>
      <c r="CS20" s="40">
        <v>12744.641811164794</v>
      </c>
      <c r="CT20" s="40">
        <v>10839.39434898475</v>
      </c>
      <c r="CU20" s="40">
        <v>15128.664792514623</v>
      </c>
      <c r="CV20" s="40">
        <v>15891.233695083432</v>
      </c>
      <c r="CW20" s="40">
        <v>16239.946089460398</v>
      </c>
      <c r="CX20" s="40">
        <v>12033.431276492051</v>
      </c>
      <c r="CY20" s="40">
        <v>12267.810337910394</v>
      </c>
      <c r="CZ20" s="40">
        <v>10955.798958865844</v>
      </c>
      <c r="DA20" s="40">
        <v>11535.107070015094</v>
      </c>
      <c r="DB20" s="40">
        <v>15357.557511279785</v>
      </c>
      <c r="DC20" s="40">
        <v>16421.542025003066</v>
      </c>
      <c r="DD20" s="40">
        <v>14959.974749073341</v>
      </c>
      <c r="DE20" s="40">
        <v>14390.038351985548</v>
      </c>
      <c r="DF20" s="40">
        <v>11822.874199767595</v>
      </c>
      <c r="DG20" s="33"/>
      <c r="DH20" s="40">
        <v>12324.793982787322</v>
      </c>
      <c r="DI20" s="40">
        <v>12040.386048106217</v>
      </c>
      <c r="DJ20" s="40">
        <v>12524.479854322693</v>
      </c>
      <c r="DK20" s="40">
        <v>13431.167461963161</v>
      </c>
      <c r="DL20" s="40">
        <v>12290.991204572128</v>
      </c>
      <c r="DM20" s="40">
        <v>13472.544781037213</v>
      </c>
      <c r="DN20" s="40">
        <v>14807.155804610875</v>
      </c>
      <c r="DO20" s="40">
        <v>12319.562405007817</v>
      </c>
      <c r="DP20" s="40">
        <v>12249.679254813513</v>
      </c>
      <c r="DQ20" s="40">
        <v>13476.881464281872</v>
      </c>
      <c r="DR20" s="40">
        <v>13977.321882479677</v>
      </c>
      <c r="DS20" s="40">
        <v>13530.659329349426</v>
      </c>
      <c r="DT20" s="40">
        <v>13617.516838953145</v>
      </c>
      <c r="DU20" s="33"/>
      <c r="DV20" s="40">
        <v>12813.241770647357</v>
      </c>
      <c r="DW20" s="40">
        <v>15225.972524808692</v>
      </c>
      <c r="DX20" s="40">
        <v>13345.720843598036</v>
      </c>
      <c r="DY20" s="40">
        <v>13944.272928955146</v>
      </c>
      <c r="DZ20" s="40">
        <v>13734.017911018149</v>
      </c>
      <c r="EA20" s="40">
        <v>13441.237214875822</v>
      </c>
      <c r="EB20" s="40">
        <v>14268.032507187214</v>
      </c>
      <c r="EC20" s="40">
        <v>17716.795745107229</v>
      </c>
      <c r="ED20" s="40">
        <v>12504.968217667933</v>
      </c>
      <c r="EE20" s="40">
        <v>20979.129585949398</v>
      </c>
      <c r="EF20" s="40">
        <v>14358.053656945094</v>
      </c>
      <c r="EG20" s="40">
        <v>10843.17754731897</v>
      </c>
      <c r="EH20" s="40">
        <v>13108.633118560469</v>
      </c>
      <c r="EI20" s="40">
        <v>13172.819203550036</v>
      </c>
      <c r="EJ20" s="40">
        <v>12823.95060177077</v>
      </c>
      <c r="EK20" s="40">
        <v>13723.257057593604</v>
      </c>
      <c r="EL20" s="40">
        <v>13117.212409194835</v>
      </c>
      <c r="EM20" s="40">
        <v>13594.604370383317</v>
      </c>
      <c r="EN20" s="40">
        <v>13524.540827352354</v>
      </c>
      <c r="EO20" s="33"/>
      <c r="EP20" s="40">
        <v>13018.103446975665</v>
      </c>
      <c r="EQ20" s="40">
        <v>13905.133911892621</v>
      </c>
      <c r="ER20" s="40">
        <v>14023.427312313053</v>
      </c>
      <c r="ES20" s="40">
        <v>12405.350463584797</v>
      </c>
      <c r="ET20" s="40">
        <v>13511.706978049056</v>
      </c>
      <c r="EU20" s="40">
        <v>13846.779826766935</v>
      </c>
      <c r="EV20" s="40">
        <v>13047.735017975087</v>
      </c>
      <c r="EW20" s="40">
        <v>14775.763204181309</v>
      </c>
      <c r="EX20" s="40">
        <v>14422.008916876379</v>
      </c>
      <c r="EY20" s="40">
        <v>14738.256121670443</v>
      </c>
      <c r="EZ20" s="40">
        <v>13017.697011955412</v>
      </c>
      <c r="FA20" s="40">
        <v>14967.633012131624</v>
      </c>
      <c r="FB20" s="40">
        <v>12475.359158230129</v>
      </c>
      <c r="FC20" s="40">
        <v>12419.155397097909</v>
      </c>
      <c r="FD20" s="40">
        <v>15454.976278506136</v>
      </c>
      <c r="FE20" s="40">
        <v>11832.654403016239</v>
      </c>
      <c r="FF20" s="40">
        <v>12874.013741009336</v>
      </c>
      <c r="FG20" s="33"/>
      <c r="FH20" s="40">
        <v>13877.07986000794</v>
      </c>
      <c r="FI20" s="40">
        <v>15438.619936086287</v>
      </c>
      <c r="FJ20" s="40">
        <v>15504.351213172957</v>
      </c>
      <c r="FK20" s="40">
        <v>15356.670115159828</v>
      </c>
      <c r="FL20" s="40">
        <v>15792.756152479213</v>
      </c>
      <c r="FM20" s="40">
        <v>12253.643882081633</v>
      </c>
      <c r="FN20" s="40">
        <v>14565.439844701099</v>
      </c>
      <c r="FO20" s="40">
        <v>11529.196539224093</v>
      </c>
      <c r="FP20" s="40">
        <v>14918.048259061372</v>
      </c>
      <c r="FQ20" s="40">
        <v>15309.884596091775</v>
      </c>
      <c r="FR20" s="40">
        <v>14656.481074853136</v>
      </c>
      <c r="FS20" s="40">
        <v>14378.447767550531</v>
      </c>
      <c r="FT20" s="40">
        <v>11618.825750651034</v>
      </c>
      <c r="FU20" s="40">
        <v>15267.980509346387</v>
      </c>
      <c r="FV20" s="40">
        <v>15781.422245625376</v>
      </c>
      <c r="FW20" s="40">
        <v>12060.365793630917</v>
      </c>
      <c r="FX20" s="40">
        <v>15007.629869795051</v>
      </c>
      <c r="FY20" s="40">
        <v>16133.800876856752</v>
      </c>
      <c r="FZ20" s="40">
        <v>15601.616656554854</v>
      </c>
      <c r="GA20" s="40">
        <v>18749.966224245345</v>
      </c>
      <c r="GB20" s="40">
        <v>15785.228993975335</v>
      </c>
      <c r="GC20" s="33"/>
      <c r="GD20" s="40">
        <v>15373.85473983052</v>
      </c>
      <c r="GE20" s="40">
        <v>10927.771005256218</v>
      </c>
      <c r="GF20" s="40">
        <v>12548.367721206812</v>
      </c>
      <c r="GG20" s="40">
        <v>15503.788386545042</v>
      </c>
      <c r="GH20" s="40">
        <v>13081.266889737049</v>
      </c>
      <c r="GI20" s="40">
        <v>15058.855548509746</v>
      </c>
      <c r="GJ20" s="40">
        <v>17605.330385588015</v>
      </c>
      <c r="GK20" s="40">
        <v>15221.484471113663</v>
      </c>
      <c r="GL20" s="40">
        <v>15438.547148972</v>
      </c>
      <c r="GM20" s="40">
        <v>20079.691841128981</v>
      </c>
      <c r="GN20" s="40">
        <v>13060.628393707086</v>
      </c>
      <c r="GO20" s="40">
        <v>14596.560143051949</v>
      </c>
      <c r="GP20" s="40">
        <v>15531.608955648608</v>
      </c>
      <c r="GQ20" s="40">
        <v>12077.974338720584</v>
      </c>
      <c r="GR20" s="40">
        <v>15051.851560976891</v>
      </c>
      <c r="GS20" s="40">
        <v>11884.932832864963</v>
      </c>
      <c r="GT20" s="40">
        <v>14958.185704225996</v>
      </c>
      <c r="GU20" s="40">
        <v>15081.748842203768</v>
      </c>
      <c r="GV20" s="40">
        <v>14552.572652086115</v>
      </c>
      <c r="GW20" s="40">
        <v>14285.576751294622</v>
      </c>
      <c r="GX20" s="33"/>
      <c r="GY20" s="40">
        <v>14639.938476241627</v>
      </c>
      <c r="GZ20" s="40">
        <v>15576.88737249248</v>
      </c>
      <c r="HA20" s="40">
        <v>13444.309684089179</v>
      </c>
      <c r="HB20" s="40">
        <v>14745.644401150072</v>
      </c>
      <c r="HC20" s="40">
        <v>12037.967514179138</v>
      </c>
      <c r="HD20" s="40">
        <v>11570.376887421377</v>
      </c>
      <c r="HE20" s="40">
        <v>13527.293252604246</v>
      </c>
      <c r="HF20" s="40">
        <v>14334.308348642329</v>
      </c>
      <c r="HG20" s="40">
        <v>15295.621741419143</v>
      </c>
      <c r="HH20" s="40">
        <v>14581.690692822944</v>
      </c>
      <c r="HI20" s="40">
        <v>14515.093729310132</v>
      </c>
      <c r="HJ20" s="40">
        <v>13417.177504811352</v>
      </c>
      <c r="HK20" s="40">
        <v>14248.422013146472</v>
      </c>
      <c r="HL20" s="40">
        <v>15703.916712250422</v>
      </c>
      <c r="HM20" s="40">
        <v>15532.695835638628</v>
      </c>
      <c r="HN20" s="40">
        <v>11225.255813135935</v>
      </c>
      <c r="HO20" s="40">
        <v>14811.165154096028</v>
      </c>
    </row>
    <row r="21" spans="1:223" ht="12" x14ac:dyDescent="0.15">
      <c r="A21" s="30" t="s">
        <v>1</v>
      </c>
      <c r="B21" s="40">
        <v>226.58071154443613</v>
      </c>
      <c r="C21" s="40">
        <v>163.84040547737277</v>
      </c>
      <c r="D21" s="44">
        <v>82.391381895160578</v>
      </c>
      <c r="E21" s="40">
        <v>166.40607577341555</v>
      </c>
      <c r="F21" s="40">
        <v>261.03604132952069</v>
      </c>
      <c r="G21" s="40">
        <v>515.30322132222545</v>
      </c>
      <c r="H21" s="40">
        <v>258.62735873124871</v>
      </c>
      <c r="I21" s="44">
        <v>69.993704946550196</v>
      </c>
      <c r="J21" s="40">
        <v>128.64943905337353</v>
      </c>
      <c r="K21" s="40">
        <v>104.75601293287582</v>
      </c>
      <c r="L21" s="40">
        <v>250.69940208701067</v>
      </c>
      <c r="M21" s="40">
        <v>286.08392836121845</v>
      </c>
      <c r="N21" s="40">
        <v>211.670768633009</v>
      </c>
      <c r="O21" s="40">
        <v>298.78886401906641</v>
      </c>
      <c r="P21" s="44">
        <v>99.145657466988851</v>
      </c>
      <c r="Q21" s="40">
        <v>364.54539579148894</v>
      </c>
      <c r="R21" s="40">
        <v>145.52786081240507</v>
      </c>
      <c r="S21" s="40">
        <v>243.77424049054034</v>
      </c>
      <c r="T21" s="33"/>
      <c r="U21" s="40">
        <v>163.00295815597823</v>
      </c>
      <c r="V21" s="40">
        <v>357.24245823253392</v>
      </c>
      <c r="W21" s="40">
        <v>474.06018704948104</v>
      </c>
      <c r="X21" s="44">
        <v>95.705235180037747</v>
      </c>
      <c r="Y21" s="40">
        <v>372.34749580329782</v>
      </c>
      <c r="Z21" s="40">
        <v>350.66139187433475</v>
      </c>
      <c r="AA21" s="40">
        <v>175.88764898833801</v>
      </c>
      <c r="AB21" s="40">
        <v>400.59338139976649</v>
      </c>
      <c r="AC21" s="40">
        <v>280.82486172679796</v>
      </c>
      <c r="AD21" s="40">
        <v>212.84341204716185</v>
      </c>
      <c r="AE21" s="40">
        <v>132.18245628656368</v>
      </c>
      <c r="AF21" s="40">
        <v>289.90202291001896</v>
      </c>
      <c r="AG21" s="40">
        <v>476.0849542712798</v>
      </c>
      <c r="AH21" s="40">
        <v>446.74802262108699</v>
      </c>
      <c r="AI21" s="44">
        <v>90.551576074364277</v>
      </c>
      <c r="AJ21" s="40">
        <v>206.18659271988648</v>
      </c>
      <c r="AK21" s="33"/>
      <c r="AL21" s="40">
        <v>2004.1742216980324</v>
      </c>
      <c r="AM21" s="40">
        <v>1934.0929590665028</v>
      </c>
      <c r="AN21" s="40">
        <v>1017.2110504336181</v>
      </c>
      <c r="AO21" s="40">
        <v>555.35601739176184</v>
      </c>
      <c r="AP21" s="40">
        <v>1045.6907668728245</v>
      </c>
      <c r="AQ21" s="40">
        <v>518.18555964928169</v>
      </c>
      <c r="AR21" s="40">
        <v>1031.0577670713938</v>
      </c>
      <c r="AS21" s="40">
        <v>1196.4703888832239</v>
      </c>
      <c r="AT21" s="40">
        <v>315.76816034132878</v>
      </c>
      <c r="AU21" s="40">
        <v>389.69063156115214</v>
      </c>
      <c r="AV21" s="40">
        <v>1743.5953462190671</v>
      </c>
      <c r="AW21" s="40">
        <v>773.23083948903695</v>
      </c>
      <c r="AX21" s="40">
        <v>377.55288495888243</v>
      </c>
      <c r="AY21" s="40">
        <v>1276.8233580093729</v>
      </c>
      <c r="AZ21" s="40">
        <v>1073.7584868935223</v>
      </c>
      <c r="BA21" s="40">
        <v>2511.8699329663482</v>
      </c>
      <c r="BB21" s="40">
        <v>724.71808356580937</v>
      </c>
      <c r="BC21" s="40">
        <v>661.03613605482678</v>
      </c>
      <c r="BD21" s="40">
        <v>1524.039835326158</v>
      </c>
      <c r="BE21" s="40">
        <v>745.93022274916893</v>
      </c>
      <c r="BF21" s="40">
        <v>2308.0406264092644</v>
      </c>
      <c r="BG21" s="40">
        <v>2096.0498164766909</v>
      </c>
      <c r="BH21" s="40">
        <v>514.1779576703052</v>
      </c>
      <c r="BI21" s="40">
        <v>473.03875739499938</v>
      </c>
      <c r="BJ21" s="40">
        <v>793.22235424470705</v>
      </c>
      <c r="BK21" s="44">
        <v>95.620930604289669</v>
      </c>
      <c r="BL21" s="40">
        <v>111.586463036475</v>
      </c>
      <c r="BM21" s="33"/>
      <c r="BN21" s="40">
        <v>3758.5673563741525</v>
      </c>
      <c r="BO21" s="40">
        <v>1188.893098601658</v>
      </c>
      <c r="BP21" s="40">
        <v>2321.1295687560892</v>
      </c>
      <c r="BQ21" s="40">
        <v>2229.6038831529909</v>
      </c>
      <c r="BR21" s="40">
        <v>2728.2009822866089</v>
      </c>
      <c r="BS21" s="40">
        <v>1015.8291589403625</v>
      </c>
      <c r="BT21" s="40">
        <v>2082.0098513241901</v>
      </c>
      <c r="BU21" s="40">
        <v>1537.8978923509101</v>
      </c>
      <c r="BV21" s="40">
        <v>669.72994773027779</v>
      </c>
      <c r="BW21" s="40">
        <v>2023.9220263351117</v>
      </c>
      <c r="BX21" s="40">
        <v>2898.5048663134062</v>
      </c>
      <c r="BY21" s="40">
        <v>2039.5709300975227</v>
      </c>
      <c r="BZ21" s="40">
        <v>2897.8692382701397</v>
      </c>
      <c r="CA21" s="40">
        <v>1553.9364474911656</v>
      </c>
      <c r="CB21" s="40">
        <v>1120.9255116770855</v>
      </c>
      <c r="CC21" s="33"/>
      <c r="CD21" s="40">
        <v>430.55431287997209</v>
      </c>
      <c r="CE21" s="40">
        <v>329.91597280600564</v>
      </c>
      <c r="CF21" s="40">
        <v>364.35878522915192</v>
      </c>
      <c r="CG21" s="40">
        <v>173.72840761504423</v>
      </c>
      <c r="CH21" s="40">
        <v>261.79582918890071</v>
      </c>
      <c r="CI21" s="40">
        <v>517.05776311997556</v>
      </c>
      <c r="CJ21" s="40">
        <v>427.28825194033493</v>
      </c>
      <c r="CK21" s="40">
        <v>458.97608585145576</v>
      </c>
      <c r="CL21" s="40">
        <v>332.18209132733364</v>
      </c>
      <c r="CM21" s="33"/>
      <c r="CN21" s="40">
        <v>525.37050200905662</v>
      </c>
      <c r="CO21" s="40">
        <v>736.20186827485213</v>
      </c>
      <c r="CP21" s="40">
        <v>835.63352204066268</v>
      </c>
      <c r="CQ21" s="40">
        <v>860.86044123306806</v>
      </c>
      <c r="CR21" s="40">
        <v>577.26949823200573</v>
      </c>
      <c r="CS21" s="40">
        <v>263.60130663497984</v>
      </c>
      <c r="CT21" s="40">
        <v>204.70808373073285</v>
      </c>
      <c r="CU21" s="40">
        <v>436.33359136986974</v>
      </c>
      <c r="CV21" s="40">
        <v>522.621843779914</v>
      </c>
      <c r="CW21" s="40">
        <v>683.39729361088018</v>
      </c>
      <c r="CX21" s="40">
        <v>269.58976089971708</v>
      </c>
      <c r="CY21" s="40">
        <v>481.26616366869467</v>
      </c>
      <c r="CZ21" s="40">
        <v>308.65280353491363</v>
      </c>
      <c r="DA21" s="40">
        <v>637.8334724702255</v>
      </c>
      <c r="DB21" s="40">
        <v>190.33947703261398</v>
      </c>
      <c r="DC21" s="40">
        <v>759.06145225861871</v>
      </c>
      <c r="DD21" s="40">
        <v>622.87341233546999</v>
      </c>
      <c r="DE21" s="40">
        <v>613.53503873507009</v>
      </c>
      <c r="DF21" s="40">
        <v>562.571140187644</v>
      </c>
      <c r="DG21" s="33"/>
      <c r="DH21" s="40">
        <v>214.63283292722843</v>
      </c>
      <c r="DI21" s="40">
        <v>170.79673310126387</v>
      </c>
      <c r="DJ21" s="40">
        <v>207.33363148122962</v>
      </c>
      <c r="DK21" s="40">
        <v>194.17592364558232</v>
      </c>
      <c r="DL21" s="40">
        <v>192.03517355120593</v>
      </c>
      <c r="DM21" s="40">
        <v>164.22549583356408</v>
      </c>
      <c r="DN21" s="40">
        <v>187.64972818621368</v>
      </c>
      <c r="DO21" s="40">
        <v>412.94035227694121</v>
      </c>
      <c r="DP21" s="40">
        <v>461.47534169901706</v>
      </c>
      <c r="DQ21" s="40">
        <v>178.83230440173813</v>
      </c>
      <c r="DR21" s="40">
        <v>293.58380751218135</v>
      </c>
      <c r="DS21" s="40">
        <v>100.28286704923384</v>
      </c>
      <c r="DT21" s="40">
        <v>131.4326388088657</v>
      </c>
      <c r="DU21" s="33"/>
      <c r="DV21" s="40">
        <v>382.51036189273441</v>
      </c>
      <c r="DW21" s="40">
        <v>481.25954706402416</v>
      </c>
      <c r="DX21" s="40">
        <v>425.45067713524952</v>
      </c>
      <c r="DY21" s="40">
        <v>236.63330805241526</v>
      </c>
      <c r="DZ21" s="40">
        <v>292.98123544197898</v>
      </c>
      <c r="EA21" s="40">
        <v>224.90137408930508</v>
      </c>
      <c r="EB21" s="40">
        <v>235.42766953544412</v>
      </c>
      <c r="EC21" s="40">
        <v>320.17920309796398</v>
      </c>
      <c r="ED21" s="40">
        <v>277.90754849753694</v>
      </c>
      <c r="EE21" s="40">
        <v>415.07781412160341</v>
      </c>
      <c r="EF21" s="40">
        <v>223.80420092491684</v>
      </c>
      <c r="EG21" s="40">
        <v>681.7328422747014</v>
      </c>
      <c r="EH21" s="40">
        <v>303.05772302487406</v>
      </c>
      <c r="EI21" s="40">
        <v>196.44921380694487</v>
      </c>
      <c r="EJ21" s="40">
        <v>351.14381619080967</v>
      </c>
      <c r="EK21" s="40">
        <v>293.59054924268651</v>
      </c>
      <c r="EL21" s="40">
        <v>209.84582884877221</v>
      </c>
      <c r="EM21" s="40">
        <v>180.19692916879103</v>
      </c>
      <c r="EN21" s="40">
        <v>125.47665422312561</v>
      </c>
      <c r="EO21" s="33"/>
      <c r="EP21" s="40">
        <v>198.47550517515236</v>
      </c>
      <c r="EQ21" s="40">
        <v>405.00921839828226</v>
      </c>
      <c r="ER21" s="40">
        <v>296.7727768308049</v>
      </c>
      <c r="ES21" s="40">
        <v>270.64509634807223</v>
      </c>
      <c r="ET21" s="40">
        <v>1034.9204309070833</v>
      </c>
      <c r="EU21" s="40">
        <v>158.38205306538867</v>
      </c>
      <c r="EV21" s="40">
        <v>209.09865520398708</v>
      </c>
      <c r="EW21" s="40">
        <v>147.58452644547265</v>
      </c>
      <c r="EX21" s="40">
        <v>256.85154859127789</v>
      </c>
      <c r="EY21" s="40">
        <v>402.90229575499063</v>
      </c>
      <c r="EZ21" s="40">
        <v>371.45537541747228</v>
      </c>
      <c r="FA21" s="40">
        <v>537.60255474080998</v>
      </c>
      <c r="FB21" s="40">
        <v>356.24559806501503</v>
      </c>
      <c r="FC21" s="40">
        <v>167.63147674786183</v>
      </c>
      <c r="FD21" s="40">
        <v>241.21167147734636</v>
      </c>
      <c r="FE21" s="40">
        <v>349.85006060231945</v>
      </c>
      <c r="FF21" s="40">
        <v>294.34436594661048</v>
      </c>
      <c r="FG21" s="33"/>
      <c r="FH21" s="40">
        <v>520.25003091681333</v>
      </c>
      <c r="FI21" s="40">
        <v>428.66950483356396</v>
      </c>
      <c r="FJ21" s="40">
        <v>165.450790786281</v>
      </c>
      <c r="FK21" s="40">
        <v>140.96625659462458</v>
      </c>
      <c r="FL21" s="40">
        <v>138.8805870044329</v>
      </c>
      <c r="FM21" s="40">
        <v>483.05589034094595</v>
      </c>
      <c r="FN21" s="40">
        <v>115.2645038222701</v>
      </c>
      <c r="FO21" s="40">
        <v>1618.9349441453394</v>
      </c>
      <c r="FP21" s="40">
        <v>426.41245197049801</v>
      </c>
      <c r="FQ21" s="40">
        <v>165.01819939352779</v>
      </c>
      <c r="FR21" s="40">
        <v>395.10948103180834</v>
      </c>
      <c r="FS21" s="40">
        <v>448.12072200350616</v>
      </c>
      <c r="FT21" s="40">
        <v>931.59117339259967</v>
      </c>
      <c r="FU21" s="40">
        <v>437.43080860153532</v>
      </c>
      <c r="FV21" s="40">
        <v>181.4734386406594</v>
      </c>
      <c r="FW21" s="40">
        <v>719.32899760894088</v>
      </c>
      <c r="FX21" s="40">
        <v>235.81501622342486</v>
      </c>
      <c r="FY21" s="40">
        <v>129.99926509830519</v>
      </c>
      <c r="FZ21" s="40">
        <v>306.10917145495819</v>
      </c>
      <c r="GA21" s="40">
        <v>572.35059028440526</v>
      </c>
      <c r="GB21" s="40">
        <v>163.83200332892056</v>
      </c>
      <c r="GC21" s="33"/>
      <c r="GD21" s="40">
        <v>190.6375141383576</v>
      </c>
      <c r="GE21" s="40">
        <v>113.41489069417086</v>
      </c>
      <c r="GF21" s="40">
        <v>2553.0726353106343</v>
      </c>
      <c r="GG21" s="40">
        <v>327.92285751907326</v>
      </c>
      <c r="GH21" s="40">
        <v>742.78140032958447</v>
      </c>
      <c r="GI21" s="40">
        <v>438.66705542022811</v>
      </c>
      <c r="GJ21" s="40">
        <v>319.79503381050256</v>
      </c>
      <c r="GK21" s="40">
        <v>284.32671056171165</v>
      </c>
      <c r="GL21" s="40">
        <v>240.04098967282076</v>
      </c>
      <c r="GM21" s="40">
        <v>113.82043871206281</v>
      </c>
      <c r="GN21" s="40">
        <v>413.44693106855431</v>
      </c>
      <c r="GO21" s="40">
        <v>397.14637872485326</v>
      </c>
      <c r="GP21" s="40">
        <v>312.0540316696717</v>
      </c>
      <c r="GQ21" s="40">
        <v>521.47715417307211</v>
      </c>
      <c r="GR21" s="40">
        <v>283.19367807405195</v>
      </c>
      <c r="GS21" s="40">
        <v>295.40946495996224</v>
      </c>
      <c r="GT21" s="40">
        <v>449.89636212880862</v>
      </c>
      <c r="GU21" s="40">
        <v>387.68970041744171</v>
      </c>
      <c r="GV21" s="40">
        <v>203.00006149000404</v>
      </c>
      <c r="GW21" s="40">
        <v>323.30380387921537</v>
      </c>
      <c r="GX21" s="33"/>
      <c r="GY21" s="40">
        <v>198.29277186786126</v>
      </c>
      <c r="GZ21" s="40">
        <v>141.27143005612999</v>
      </c>
      <c r="HA21" s="40">
        <v>391.50065305265525</v>
      </c>
      <c r="HB21" s="40">
        <v>121.24688310643765</v>
      </c>
      <c r="HC21" s="40">
        <v>3091.2604684004923</v>
      </c>
      <c r="HD21" s="40">
        <v>1954.3286339437236</v>
      </c>
      <c r="HE21" s="40">
        <v>1706.660171914853</v>
      </c>
      <c r="HF21" s="40">
        <v>186.34792255568453</v>
      </c>
      <c r="HG21" s="40">
        <v>510.31120541090797</v>
      </c>
      <c r="HH21" s="40">
        <v>1100.5267850856169</v>
      </c>
      <c r="HI21" s="40">
        <v>716.80420222414079</v>
      </c>
      <c r="HJ21" s="40">
        <v>726.83601563085176</v>
      </c>
      <c r="HK21" s="40">
        <v>1187.5169269593298</v>
      </c>
      <c r="HL21" s="40">
        <v>186.51736237131252</v>
      </c>
      <c r="HM21" s="40">
        <v>204.28414036590226</v>
      </c>
      <c r="HN21" s="40">
        <v>288.46397672588847</v>
      </c>
      <c r="HO21" s="40">
        <v>152.85782787007244</v>
      </c>
    </row>
    <row r="22" spans="1:223" ht="12" x14ac:dyDescent="0.15">
      <c r="A22" s="30" t="s">
        <v>2</v>
      </c>
      <c r="B22" s="40">
        <v>543.15536877778482</v>
      </c>
      <c r="C22" s="40">
        <v>280.58348637913451</v>
      </c>
      <c r="D22" s="40">
        <v>274.3818862557377</v>
      </c>
      <c r="E22" s="40">
        <v>582.10808686255427</v>
      </c>
      <c r="F22" s="40">
        <v>608.79818081959638</v>
      </c>
      <c r="G22" s="40">
        <v>2446.3238996335913</v>
      </c>
      <c r="H22" s="40">
        <v>1050.0351634149765</v>
      </c>
      <c r="I22" s="40">
        <v>252.82110296361202</v>
      </c>
      <c r="J22" s="40">
        <v>287.86324744494505</v>
      </c>
      <c r="K22" s="40">
        <v>193.13968149091829</v>
      </c>
      <c r="L22" s="40">
        <v>1240.7019548213602</v>
      </c>
      <c r="M22" s="40">
        <v>904.01845518824189</v>
      </c>
      <c r="N22" s="40">
        <v>461.41449131279461</v>
      </c>
      <c r="O22" s="40">
        <v>1223.5874471405521</v>
      </c>
      <c r="P22" s="40">
        <v>181.82817863729733</v>
      </c>
      <c r="Q22" s="40">
        <v>2058.8629821746244</v>
      </c>
      <c r="R22" s="40">
        <v>337.02223110463513</v>
      </c>
      <c r="S22" s="40">
        <v>431.06535688151212</v>
      </c>
      <c r="T22" s="33"/>
      <c r="U22" s="40">
        <v>339.55873420489911</v>
      </c>
      <c r="V22" s="40">
        <v>777.45294372764488</v>
      </c>
      <c r="W22" s="40">
        <v>787.35208670348561</v>
      </c>
      <c r="X22" s="40">
        <v>180.52188412171185</v>
      </c>
      <c r="Y22" s="40">
        <v>1390.436027874402</v>
      </c>
      <c r="Z22" s="40">
        <v>613.50250215341271</v>
      </c>
      <c r="AA22" s="40">
        <v>714.51628538019258</v>
      </c>
      <c r="AB22" s="40">
        <v>1416.0101765175468</v>
      </c>
      <c r="AC22" s="40">
        <v>642.67067999808683</v>
      </c>
      <c r="AD22" s="40">
        <v>1347.2276035390489</v>
      </c>
      <c r="AE22" s="40">
        <v>419.77876605544503</v>
      </c>
      <c r="AF22" s="40">
        <v>767.89517204804611</v>
      </c>
      <c r="AG22" s="40">
        <v>1179.9535089632816</v>
      </c>
      <c r="AH22" s="40">
        <v>680.95143279530464</v>
      </c>
      <c r="AI22" s="40">
        <v>186.5179815230926</v>
      </c>
      <c r="AJ22" s="40">
        <v>541.5971142858167</v>
      </c>
      <c r="AK22" s="33"/>
      <c r="AL22" s="40">
        <v>6251.7931061975514</v>
      </c>
      <c r="AM22" s="40">
        <v>3989.5659616100302</v>
      </c>
      <c r="AN22" s="40">
        <v>1930.3482848949639</v>
      </c>
      <c r="AO22" s="40">
        <v>1084.2922706654622</v>
      </c>
      <c r="AP22" s="40">
        <v>2825.1292749218887</v>
      </c>
      <c r="AQ22" s="40">
        <v>1961.4097470785534</v>
      </c>
      <c r="AR22" s="40">
        <v>3087.5633929353617</v>
      </c>
      <c r="AS22" s="40">
        <v>2990.3573543460634</v>
      </c>
      <c r="AT22" s="40">
        <v>585.37346558193599</v>
      </c>
      <c r="AU22" s="40">
        <v>671.89383459468775</v>
      </c>
      <c r="AV22" s="40">
        <v>4411.2100247045009</v>
      </c>
      <c r="AW22" s="40">
        <v>2832.7058255633419</v>
      </c>
      <c r="AX22" s="40">
        <v>967.25618399315624</v>
      </c>
      <c r="AY22" s="40">
        <v>3328.5524362620022</v>
      </c>
      <c r="AZ22" s="40">
        <v>3226.1207747080934</v>
      </c>
      <c r="BA22" s="40">
        <v>5226.3971928773517</v>
      </c>
      <c r="BB22" s="40">
        <v>1977.6063241078616</v>
      </c>
      <c r="BC22" s="40">
        <v>2199.4939203781882</v>
      </c>
      <c r="BD22" s="40">
        <v>1294.3097850429872</v>
      </c>
      <c r="BE22" s="40">
        <v>2969.6095090944077</v>
      </c>
      <c r="BF22" s="40">
        <v>5128.6130531901053</v>
      </c>
      <c r="BG22" s="40">
        <v>4937.09510421493</v>
      </c>
      <c r="BH22" s="40">
        <v>1099.683148924827</v>
      </c>
      <c r="BI22" s="40">
        <v>1263.9870378045093</v>
      </c>
      <c r="BJ22" s="40">
        <v>1375.1038842102134</v>
      </c>
      <c r="BK22" s="40">
        <v>311.55829061845679</v>
      </c>
      <c r="BL22" s="40">
        <v>440.54718833013487</v>
      </c>
      <c r="BM22" s="33"/>
      <c r="BN22" s="40">
        <v>7496.7190688032542</v>
      </c>
      <c r="BO22" s="40">
        <v>3172.5739282067016</v>
      </c>
      <c r="BP22" s="40">
        <v>5706.7876303616649</v>
      </c>
      <c r="BQ22" s="40">
        <v>4976.2382824852302</v>
      </c>
      <c r="BR22" s="40">
        <v>6405.2309122338074</v>
      </c>
      <c r="BS22" s="40">
        <v>2738.3652981096893</v>
      </c>
      <c r="BT22" s="40">
        <v>5426.731967571418</v>
      </c>
      <c r="BU22" s="40">
        <v>3888.4162749184643</v>
      </c>
      <c r="BV22" s="40">
        <v>1712.4044071856717</v>
      </c>
      <c r="BW22" s="40">
        <v>5060.0033305587049</v>
      </c>
      <c r="BX22" s="40">
        <v>5980.1267663582403</v>
      </c>
      <c r="BY22" s="40">
        <v>4647.7683007913456</v>
      </c>
      <c r="BZ22" s="40">
        <v>6176.5390923986879</v>
      </c>
      <c r="CA22" s="40">
        <v>4677.5447793336034</v>
      </c>
      <c r="CB22" s="40">
        <v>2701.9101382590375</v>
      </c>
      <c r="CC22" s="33"/>
      <c r="CD22" s="40">
        <v>460.48629976881233</v>
      </c>
      <c r="CE22" s="40">
        <v>485.78708950570905</v>
      </c>
      <c r="CF22" s="40">
        <v>798.60702114712728</v>
      </c>
      <c r="CG22" s="40">
        <v>214.42764290480579</v>
      </c>
      <c r="CH22" s="40">
        <v>335.72098571785853</v>
      </c>
      <c r="CI22" s="40">
        <v>870.11514751677964</v>
      </c>
      <c r="CJ22" s="40">
        <v>992.02385483584101</v>
      </c>
      <c r="CK22" s="40">
        <v>1129.5603232916358</v>
      </c>
      <c r="CL22" s="40">
        <v>822.47130843127354</v>
      </c>
      <c r="CM22" s="33"/>
      <c r="CN22" s="40">
        <v>2716.3411818325721</v>
      </c>
      <c r="CO22" s="40">
        <v>3312.7808373875987</v>
      </c>
      <c r="CP22" s="40">
        <v>2580.9046297958976</v>
      </c>
      <c r="CQ22" s="40">
        <v>1846.6926431380343</v>
      </c>
      <c r="CR22" s="40">
        <v>2391.1986619302288</v>
      </c>
      <c r="CS22" s="40">
        <v>813.68516109470363</v>
      </c>
      <c r="CT22" s="40">
        <v>399.91794545180193</v>
      </c>
      <c r="CU22" s="40">
        <v>1859.8092882378514</v>
      </c>
      <c r="CV22" s="40">
        <v>2231.0545109899713</v>
      </c>
      <c r="CW22" s="40">
        <v>3343.3695740066942</v>
      </c>
      <c r="CX22" s="40">
        <v>580.32353698898839</v>
      </c>
      <c r="CY22" s="40">
        <v>1105.3992602608294</v>
      </c>
      <c r="CZ22" s="40">
        <v>529.43817632201251</v>
      </c>
      <c r="DA22" s="40">
        <v>996.61116089144105</v>
      </c>
      <c r="DB22" s="40">
        <v>1090.1499025592016</v>
      </c>
      <c r="DC22" s="40">
        <v>3740.2696318245698</v>
      </c>
      <c r="DD22" s="40">
        <v>2731.5544436213986</v>
      </c>
      <c r="DE22" s="40">
        <v>2163.2698871612793</v>
      </c>
      <c r="DF22" s="40">
        <v>913.48948407612318</v>
      </c>
      <c r="DG22" s="33"/>
      <c r="DH22" s="40">
        <v>386.94199663250805</v>
      </c>
      <c r="DI22" s="40">
        <v>362.59392840124093</v>
      </c>
      <c r="DJ22" s="40">
        <v>390.52479491504079</v>
      </c>
      <c r="DK22" s="40">
        <v>549.4294660919528</v>
      </c>
      <c r="DL22" s="40">
        <v>433.27595596892195</v>
      </c>
      <c r="DM22" s="40">
        <v>575.52384318652878</v>
      </c>
      <c r="DN22" s="40">
        <v>1845.5407065658014</v>
      </c>
      <c r="DO22" s="40">
        <v>791.12902586699943</v>
      </c>
      <c r="DP22" s="40">
        <v>622.48604812819735</v>
      </c>
      <c r="DQ22" s="40">
        <v>706.82489502024202</v>
      </c>
      <c r="DR22" s="40">
        <v>1365.7527542713381</v>
      </c>
      <c r="DS22" s="40">
        <v>541.96010878416939</v>
      </c>
      <c r="DT22" s="40">
        <v>634.18334844662638</v>
      </c>
      <c r="DU22" s="33"/>
      <c r="DV22" s="40">
        <v>909.34943909712706</v>
      </c>
      <c r="DW22" s="40">
        <v>4085.8150886455142</v>
      </c>
      <c r="DX22" s="40">
        <v>1128.9106444970673</v>
      </c>
      <c r="DY22" s="40">
        <v>1042.7908674709599</v>
      </c>
      <c r="DZ22" s="40">
        <v>1143.1152717228138</v>
      </c>
      <c r="EA22" s="40">
        <v>893.09418946034486</v>
      </c>
      <c r="EB22" s="40">
        <v>1095.8729903466285</v>
      </c>
      <c r="EC22" s="40">
        <v>6764.9949814947695</v>
      </c>
      <c r="ED22" s="40">
        <v>641.37096703739508</v>
      </c>
      <c r="EE22" s="40">
        <v>7899.526438156051</v>
      </c>
      <c r="EF22" s="40">
        <v>1154.8549488465951</v>
      </c>
      <c r="EG22" s="40">
        <v>676.66204326004299</v>
      </c>
      <c r="EH22" s="40">
        <v>738.63422755050942</v>
      </c>
      <c r="EI22" s="40">
        <v>615.43967931707039</v>
      </c>
      <c r="EJ22" s="40">
        <v>875.5644333394672</v>
      </c>
      <c r="EK22" s="40">
        <v>1394.0059676725243</v>
      </c>
      <c r="EL22" s="40">
        <v>661.57313331140722</v>
      </c>
      <c r="EM22" s="40">
        <v>594.17796064707125</v>
      </c>
      <c r="EN22" s="40">
        <v>375.23493317326984</v>
      </c>
      <c r="EO22" s="33"/>
      <c r="EP22" s="40">
        <v>503.65723853897487</v>
      </c>
      <c r="EQ22" s="40">
        <v>1082.3505917523132</v>
      </c>
      <c r="ER22" s="40">
        <v>1217.6088618855495</v>
      </c>
      <c r="ES22" s="40">
        <v>539.36745396989704</v>
      </c>
      <c r="ET22" s="40">
        <v>1920.7373224191831</v>
      </c>
      <c r="EU22" s="40">
        <v>556.96969647037122</v>
      </c>
      <c r="EV22" s="40">
        <v>535.26287396337784</v>
      </c>
      <c r="EW22" s="40">
        <v>945.92307178461886</v>
      </c>
      <c r="EX22" s="40">
        <v>1499.7655425587461</v>
      </c>
      <c r="EY22" s="40">
        <v>3210.4601664111192</v>
      </c>
      <c r="EZ22" s="40">
        <v>804.12862612045842</v>
      </c>
      <c r="FA22" s="40">
        <v>4749.0041032248701</v>
      </c>
      <c r="FB22" s="40">
        <v>610.32024806179254</v>
      </c>
      <c r="FC22" s="40">
        <v>371.99863310700522</v>
      </c>
      <c r="FD22" s="40">
        <v>2625.7744813907093</v>
      </c>
      <c r="FE22" s="40">
        <v>925.78227108671138</v>
      </c>
      <c r="FF22" s="40">
        <v>681.54003688882449</v>
      </c>
      <c r="FG22" s="33"/>
      <c r="FH22" s="40">
        <v>1059.217312843663</v>
      </c>
      <c r="FI22" s="40">
        <v>2469.9582751642424</v>
      </c>
      <c r="FJ22" s="40">
        <v>978.55562952954676</v>
      </c>
      <c r="FK22" s="40">
        <v>888.70314284771393</v>
      </c>
      <c r="FL22" s="40">
        <v>961.42845346961451</v>
      </c>
      <c r="FM22" s="40">
        <v>905.34472365053216</v>
      </c>
      <c r="FN22" s="40">
        <v>847.2060389973966</v>
      </c>
      <c r="FO22" s="40">
        <v>1736.0820649764341</v>
      </c>
      <c r="FP22" s="40">
        <v>1134.455102757888</v>
      </c>
      <c r="FQ22" s="40">
        <v>1111.1765432121924</v>
      </c>
      <c r="FR22" s="40">
        <v>1243.8879547679005</v>
      </c>
      <c r="FS22" s="40">
        <v>1270.4801549341707</v>
      </c>
      <c r="FT22" s="40">
        <v>1101.7317506149589</v>
      </c>
      <c r="FU22" s="40">
        <v>1967.9241984806893</v>
      </c>
      <c r="FV22" s="40">
        <v>1260.1890126128437</v>
      </c>
      <c r="FW22" s="40">
        <v>978.56568302331232</v>
      </c>
      <c r="FX22" s="40">
        <v>1742.2636872416165</v>
      </c>
      <c r="FY22" s="40">
        <v>1001.4266731270296</v>
      </c>
      <c r="FZ22" s="40">
        <v>1674.1301166319602</v>
      </c>
      <c r="GA22" s="40">
        <v>1617.6951118796962</v>
      </c>
      <c r="GB22" s="40">
        <v>1145.8047188318997</v>
      </c>
      <c r="GC22" s="33"/>
      <c r="GD22" s="40">
        <v>1060.6720401767138</v>
      </c>
      <c r="GE22" s="40">
        <v>208.80511775974816</v>
      </c>
      <c r="GF22" s="40">
        <v>3908.5090334135457</v>
      </c>
      <c r="GG22" s="40">
        <v>1291.9606994462581</v>
      </c>
      <c r="GH22" s="40">
        <v>2160.4579666287973</v>
      </c>
      <c r="GI22" s="40">
        <v>2977.0681547393065</v>
      </c>
      <c r="GJ22" s="40">
        <v>3253.8425126824195</v>
      </c>
      <c r="GK22" s="40">
        <v>1354.0680131058034</v>
      </c>
      <c r="GL22" s="40">
        <v>844.08366547277262</v>
      </c>
      <c r="GM22" s="40">
        <v>1795.8266412537696</v>
      </c>
      <c r="GN22" s="40">
        <v>718.57427952934597</v>
      </c>
      <c r="GO22" s="40">
        <v>2323.3607693880476</v>
      </c>
      <c r="GP22" s="40">
        <v>1867.5980177969534</v>
      </c>
      <c r="GQ22" s="40">
        <v>1050.9349384312568</v>
      </c>
      <c r="GR22" s="40">
        <v>1422.4755579978473</v>
      </c>
      <c r="GS22" s="40">
        <v>516.37400221894404</v>
      </c>
      <c r="GT22" s="40">
        <v>1182.2712057661947</v>
      </c>
      <c r="GU22" s="40">
        <v>3101.3056720046307</v>
      </c>
      <c r="GV22" s="40">
        <v>844.41329185464178</v>
      </c>
      <c r="GW22" s="40">
        <v>1430.2792467027773</v>
      </c>
      <c r="GX22" s="33"/>
      <c r="GY22" s="40">
        <v>1107.1655559845415</v>
      </c>
      <c r="GZ22" s="40">
        <v>881.50905823992184</v>
      </c>
      <c r="HA22" s="40">
        <v>823.25332236691895</v>
      </c>
      <c r="HB22" s="40">
        <v>1053.1820721322808</v>
      </c>
      <c r="HC22" s="40">
        <v>3937.5443106840612</v>
      </c>
      <c r="HD22" s="40">
        <v>2115.2308138480225</v>
      </c>
      <c r="HE22" s="40">
        <v>2016.2759470544581</v>
      </c>
      <c r="HF22" s="40">
        <v>1320.7898016546014</v>
      </c>
      <c r="HG22" s="40">
        <v>2300.2218101266872</v>
      </c>
      <c r="HH22" s="40">
        <v>1927.8602599356129</v>
      </c>
      <c r="HI22" s="40">
        <v>1517.4990778824888</v>
      </c>
      <c r="HJ22" s="40">
        <v>5995.8982080807209</v>
      </c>
      <c r="HK22" s="40">
        <v>2161.8787909768739</v>
      </c>
      <c r="HL22" s="40">
        <v>1685.4445060482481</v>
      </c>
      <c r="HM22" s="40">
        <v>1296.154081663874</v>
      </c>
      <c r="HN22" s="40">
        <v>495.09187708717315</v>
      </c>
      <c r="HO22" s="40">
        <v>1065.7414967775569</v>
      </c>
    </row>
    <row r="23" spans="1:223" s="32" customFormat="1" ht="12" x14ac:dyDescent="0.2">
      <c r="A23" s="30" t="s">
        <v>348</v>
      </c>
      <c r="B23" s="45">
        <v>4.908206432463405E-2</v>
      </c>
      <c r="C23" s="45">
        <v>9.541209030888767E-2</v>
      </c>
      <c r="D23" s="45">
        <v>7.3043991476452283E-2</v>
      </c>
      <c r="E23" s="45">
        <v>5.1615092168429175E-2</v>
      </c>
      <c r="F23" s="45">
        <v>5.6728586216725385E-2</v>
      </c>
      <c r="G23" s="45">
        <v>9.4754742400145212E-2</v>
      </c>
      <c r="H23" s="45">
        <v>7.9642804386057309E-2</v>
      </c>
      <c r="I23" s="45">
        <v>6.8513490753986911E-2</v>
      </c>
      <c r="J23" s="45">
        <v>6.3605101257506999E-2</v>
      </c>
      <c r="K23" s="45">
        <v>6.9664790585157024E-2</v>
      </c>
      <c r="L23" s="45">
        <v>3.2573465436541313E-2</v>
      </c>
      <c r="M23" s="45">
        <v>4.8186881638838774E-2</v>
      </c>
      <c r="N23" s="45">
        <v>6.9326437757538301E-2</v>
      </c>
      <c r="O23" s="45">
        <v>9.3679892163734402E-2</v>
      </c>
      <c r="P23" s="45">
        <v>5.0636112079212363E-2</v>
      </c>
      <c r="Q23" s="45">
        <v>4.3983470836737398E-2</v>
      </c>
      <c r="R23" s="45">
        <v>8.1598444311002757E-2</v>
      </c>
      <c r="S23" s="45">
        <v>0.27726662248855621</v>
      </c>
      <c r="U23" s="45">
        <v>4.8479795794572685E-2</v>
      </c>
      <c r="V23" s="45">
        <v>3.0946306432214108E-2</v>
      </c>
      <c r="W23" s="45">
        <v>6.7230027979191809E-2</v>
      </c>
      <c r="X23" s="45">
        <v>5.8811020082658587E-2</v>
      </c>
      <c r="Y23" s="45">
        <v>4.3035028273558526E-2</v>
      </c>
      <c r="Z23" s="45">
        <v>0.11300539461088026</v>
      </c>
      <c r="AA23" s="45">
        <v>2.4035594041818702E-2</v>
      </c>
      <c r="AB23" s="45">
        <v>4.9603835676915481E-2</v>
      </c>
      <c r="AC23" s="45">
        <v>8.9471167965054388E-2</v>
      </c>
      <c r="AD23" s="45">
        <v>5.1200450228837943E-2</v>
      </c>
      <c r="AE23" s="45">
        <v>0.11226292855272865</v>
      </c>
      <c r="AF23" s="45">
        <v>6.7039605135152627E-2</v>
      </c>
      <c r="AG23" s="45">
        <v>6.0542997436804989E-2</v>
      </c>
      <c r="AH23" s="45">
        <v>7.929013080044979E-2</v>
      </c>
      <c r="AI23" s="45">
        <v>6.0417189275243359E-2</v>
      </c>
      <c r="AJ23" s="45">
        <v>5.4382969600398151E-2</v>
      </c>
      <c r="AL23" s="45">
        <v>8.5994007080188589E-3</v>
      </c>
      <c r="AM23" s="45">
        <v>2.4555842924712787E-2</v>
      </c>
      <c r="AN23" s="45">
        <v>3.0945627549856893E-2</v>
      </c>
      <c r="AO23" s="45">
        <v>3.8609948923018785E-2</v>
      </c>
      <c r="AP23" s="45">
        <v>2.251707481426065E-2</v>
      </c>
      <c r="AQ23" s="45">
        <v>2.8672642313281271E-2</v>
      </c>
      <c r="AR23" s="45">
        <v>2.5274846499802474E-2</v>
      </c>
      <c r="AS23" s="45">
        <v>1.889158450201793E-2</v>
      </c>
      <c r="AT23" s="45">
        <v>7.8265528385245586E-2</v>
      </c>
      <c r="AU23" s="45">
        <v>7.4141528562215009E-2</v>
      </c>
      <c r="AV23" s="45">
        <v>9.3753624711071324E-3</v>
      </c>
      <c r="AW23" s="45">
        <v>1.4511205354082251E-2</v>
      </c>
      <c r="AX23" s="45">
        <v>4.4733424376621506E-2</v>
      </c>
      <c r="AY23" s="45">
        <v>1.9765283361866233E-2</v>
      </c>
      <c r="AZ23" s="45">
        <v>1.1417071434298235E-2</v>
      </c>
      <c r="BA23" s="45">
        <v>1.3482536895219577E-2</v>
      </c>
      <c r="BB23" s="45">
        <v>3.9406104061009702E-2</v>
      </c>
      <c r="BC23" s="45">
        <v>2.5211263937343041E-2</v>
      </c>
      <c r="BD23" s="45">
        <v>0.11631134268553811</v>
      </c>
      <c r="BE23" s="45">
        <v>4.4981139134081952E-3</v>
      </c>
      <c r="BF23" s="45">
        <v>3.5983821309552515E-2</v>
      </c>
      <c r="BG23" s="45">
        <v>1.483224995232647E-2</v>
      </c>
      <c r="BH23" s="45">
        <v>4.2088506777965565E-2</v>
      </c>
      <c r="BI23" s="45">
        <v>2.9398330364082105E-2</v>
      </c>
      <c r="BJ23" s="45">
        <v>3.9449830864951088E-2</v>
      </c>
      <c r="BK23" s="45">
        <v>7.2282036880424033E-2</v>
      </c>
      <c r="BL23" s="45">
        <v>9.6116207060361739E-2</v>
      </c>
      <c r="BN23" s="45">
        <v>4.8294872419844155E-2</v>
      </c>
      <c r="BO23" s="45">
        <v>3.5079757834636613E-2</v>
      </c>
      <c r="BP23" s="45">
        <v>2.1629401412266144E-2</v>
      </c>
      <c r="BQ23" s="45">
        <v>2.4716698584827085E-2</v>
      </c>
      <c r="BR23" s="45">
        <v>5.1562082684278162E-3</v>
      </c>
      <c r="BS23" s="45">
        <v>3.0872347413539999E-2</v>
      </c>
      <c r="BT23" s="45">
        <v>8.6689367752868882E-2</v>
      </c>
      <c r="BU23" s="45">
        <v>5.9809321272041208E-2</v>
      </c>
      <c r="BV23" s="45">
        <v>0.20417376790720138</v>
      </c>
      <c r="BW23" s="45">
        <v>4.1056087926109174E-2</v>
      </c>
      <c r="BX23" s="45">
        <v>8.1331587446747747E-3</v>
      </c>
      <c r="BY23" s="45">
        <v>1.4181917250649361E-2</v>
      </c>
      <c r="BZ23" s="45">
        <v>1.0105511758199416E-2</v>
      </c>
      <c r="CA23" s="45">
        <v>0.12733622436540962</v>
      </c>
      <c r="CB23" s="45">
        <v>2.8511827741635798E-2</v>
      </c>
      <c r="CD23" s="45">
        <v>0.16287291703680304</v>
      </c>
      <c r="CE23" s="45">
        <v>0.25187639783044596</v>
      </c>
      <c r="CF23" s="45">
        <v>0.11039247191837194</v>
      </c>
      <c r="CG23" s="45">
        <v>0.36052660508239148</v>
      </c>
      <c r="CH23" s="45">
        <v>0.35510777149764294</v>
      </c>
      <c r="CI23" s="45">
        <v>0.21284530201142257</v>
      </c>
      <c r="CJ23" s="45">
        <v>8.4821675959633441E-2</v>
      </c>
      <c r="CK23" s="45">
        <v>0.13743762414343191</v>
      </c>
      <c r="CL23" s="45">
        <v>0.14993522264582498</v>
      </c>
      <c r="CN23" s="45">
        <v>1.1418803929531792E-3</v>
      </c>
      <c r="CO23" s="45">
        <v>1.098265872312495E-2</v>
      </c>
      <c r="CP23" s="45">
        <v>1.7901486359901332E-2</v>
      </c>
      <c r="CQ23" s="45">
        <v>7.9846905647420668E-2</v>
      </c>
      <c r="CR23" s="45">
        <v>1.8679723597547482E-2</v>
      </c>
      <c r="CS23" s="45">
        <v>1.851847516095121E-2</v>
      </c>
      <c r="CT23" s="45">
        <v>3.8018148467437861E-2</v>
      </c>
      <c r="CU23" s="45">
        <v>1.1214052342721931E-2</v>
      </c>
      <c r="CV23" s="45">
        <v>9.4609202743345996E-3</v>
      </c>
      <c r="CW23" s="45">
        <v>3.0320073820925209E-2</v>
      </c>
      <c r="CX23" s="45">
        <v>5.4252710035897753E-2</v>
      </c>
      <c r="CY23" s="45">
        <v>2.743670343041554E-2</v>
      </c>
      <c r="CZ23" s="45">
        <v>4.6022146719683223E-2</v>
      </c>
      <c r="DA23" s="45">
        <v>7.4132173075583674E-2</v>
      </c>
      <c r="DB23" s="45">
        <v>1.1468404829578506E-2</v>
      </c>
      <c r="DC23" s="45">
        <v>1.3835205313690448E-2</v>
      </c>
      <c r="DD23" s="45">
        <v>1.4378676148137768E-2</v>
      </c>
      <c r="DE23" s="45">
        <v>1.2191176987178158E-2</v>
      </c>
      <c r="DF23" s="45">
        <v>8.2692579739063077E-2</v>
      </c>
      <c r="DH23" s="45">
        <v>2.9186633485499162E-2</v>
      </c>
      <c r="DI23" s="45">
        <v>3.3241748087718771E-2</v>
      </c>
      <c r="DJ23" s="45">
        <v>5.7777965963253033E-2</v>
      </c>
      <c r="DK23" s="45">
        <v>1.94019296737983E-2</v>
      </c>
      <c r="DL23" s="45">
        <v>0.14265224307584828</v>
      </c>
      <c r="DM23" s="45">
        <v>7.495117962740043E-2</v>
      </c>
      <c r="DN23" s="45">
        <v>1.5165603628015891E-2</v>
      </c>
      <c r="DO23" s="45">
        <v>6.37075803257348E-2</v>
      </c>
      <c r="DP23" s="45">
        <v>0.4882578358902635</v>
      </c>
      <c r="DQ23" s="45">
        <v>3.3492739207088611E-2</v>
      </c>
      <c r="DR23" s="45">
        <v>1.3892952138275048E-2</v>
      </c>
      <c r="DS23" s="45">
        <v>3.0291426706692572E-2</v>
      </c>
      <c r="DT23" s="45">
        <v>3.292070009661878E-2</v>
      </c>
      <c r="DV23" s="45">
        <v>3.4789837189993449E-2</v>
      </c>
      <c r="DW23" s="45">
        <v>1.4609183796834957E-2</v>
      </c>
      <c r="DX23" s="45">
        <v>2.4134950961997824E-2</v>
      </c>
      <c r="DY23" s="45">
        <v>1.3113924746622875E-2</v>
      </c>
      <c r="DZ23" s="45">
        <v>1.9625207146472E-2</v>
      </c>
      <c r="EA23" s="45">
        <v>4.4045825667304105E-2</v>
      </c>
      <c r="EB23" s="45">
        <v>1.9081582418334866E-2</v>
      </c>
      <c r="EC23" s="45">
        <v>1.0592025867774517E-2</v>
      </c>
      <c r="ED23" s="45">
        <v>4.0656727064369132E-2</v>
      </c>
      <c r="EE23" s="45">
        <v>3.9749229019489921E-2</v>
      </c>
      <c r="EF23" s="45">
        <v>1.7131749966183985E-2</v>
      </c>
      <c r="EG23" s="45">
        <v>0.1141277949825181</v>
      </c>
      <c r="EH23" s="45">
        <v>3.4424631394802792E-2</v>
      </c>
      <c r="EI23" s="45">
        <v>3.451364317187039E-2</v>
      </c>
      <c r="EJ23" s="45">
        <v>3.6788856120157191E-2</v>
      </c>
      <c r="EK23" s="45">
        <v>4.6816987852729267E-2</v>
      </c>
      <c r="EL23" s="45">
        <v>3.1204877627107178E-2</v>
      </c>
      <c r="EM23" s="45">
        <v>2.6298576603568831E-2</v>
      </c>
      <c r="EN23" s="45">
        <v>4.7519709384565754E-2</v>
      </c>
      <c r="EP23" s="45">
        <v>2.1412719913515867E-2</v>
      </c>
      <c r="EQ23" s="45">
        <v>5.6795063985547463E-2</v>
      </c>
      <c r="ER23" s="45">
        <v>2.9181517417084659E-2</v>
      </c>
      <c r="ES23" s="45">
        <v>4.3853594174275395E-2</v>
      </c>
      <c r="ET23" s="45">
        <v>2.5310374375653859E-2</v>
      </c>
      <c r="EU23" s="45">
        <v>5.7143803418250143E-2</v>
      </c>
      <c r="EV23" s="45">
        <v>2.0326262249579417E-2</v>
      </c>
      <c r="EW23" s="45">
        <v>3.4417992055087838E-2</v>
      </c>
      <c r="EX23" s="45">
        <v>1.8537069995268447E-2</v>
      </c>
      <c r="EY23" s="45">
        <v>2.2445011874037243E-2</v>
      </c>
      <c r="EZ23" s="45">
        <v>3.9632749601811998E-2</v>
      </c>
      <c r="FA23" s="45">
        <v>1.3215721857225577E-2</v>
      </c>
      <c r="FB23" s="45">
        <v>5.6969013924771911E-2</v>
      </c>
      <c r="FC23" s="45">
        <v>2.8471108559150617E-2</v>
      </c>
      <c r="FD23" s="45">
        <v>6.1029799215409644E-2</v>
      </c>
      <c r="FE23" s="45">
        <v>4.1989945990070277E-2</v>
      </c>
      <c r="FF23" s="45">
        <v>2.1094532006680752E-2</v>
      </c>
      <c r="FH23" s="45">
        <v>0.18226765970721398</v>
      </c>
      <c r="FI23" s="45">
        <v>4.7517895842389177E-2</v>
      </c>
      <c r="FJ23" s="45">
        <v>3.8359602381272791E-2</v>
      </c>
      <c r="FK23" s="45">
        <v>0.11545770929421828</v>
      </c>
      <c r="FL23" s="45">
        <v>4.2415285626310195E-2</v>
      </c>
      <c r="FM23" s="45">
        <v>0.1150397857401257</v>
      </c>
      <c r="FN23" s="45">
        <v>7.5634318232297534E-2</v>
      </c>
      <c r="FO23" s="45">
        <v>7.0426480101965616E-2</v>
      </c>
      <c r="FP23" s="45">
        <v>0.220801524165154</v>
      </c>
      <c r="FQ23" s="45">
        <v>0.12929625592143706</v>
      </c>
      <c r="FR23" s="45">
        <v>0.18968171845028475</v>
      </c>
      <c r="FS23" s="45">
        <v>0.17951571623478482</v>
      </c>
      <c r="FT23" s="45">
        <v>0.17839715461640296</v>
      </c>
      <c r="FU23" s="45">
        <v>5.7361071229088741E-2</v>
      </c>
      <c r="FV23" s="45">
        <v>6.3186673642368893E-2</v>
      </c>
      <c r="FW23" s="45">
        <v>6.6591012536350011E-2</v>
      </c>
      <c r="FX23" s="45">
        <v>3.2261798508521525E-2</v>
      </c>
      <c r="FY23" s="45">
        <v>7.5719271867040222E-2</v>
      </c>
      <c r="FZ23" s="45">
        <v>5.9811912144863137E-2</v>
      </c>
      <c r="GA23" s="45">
        <v>0.1193365772882201</v>
      </c>
      <c r="GB23" s="45">
        <v>5.2436647699762015E-2</v>
      </c>
      <c r="GD23" s="45">
        <v>5.3331621712178985E-2</v>
      </c>
      <c r="GE23" s="45">
        <v>0.1783073051250704</v>
      </c>
      <c r="GF23" s="45">
        <v>0.17507192703286334</v>
      </c>
      <c r="GG23" s="45">
        <v>0.22377773447503924</v>
      </c>
      <c r="GH23" s="45">
        <v>5.1693732217938319E-2</v>
      </c>
      <c r="GI23" s="45">
        <v>7.97127439163553E-2</v>
      </c>
      <c r="GJ23" s="45">
        <v>5.5870895673688172E-2</v>
      </c>
      <c r="GK23" s="45">
        <v>1.7663698967320177E-2</v>
      </c>
      <c r="GL23" s="45">
        <v>0.28440181048697133</v>
      </c>
      <c r="GM23" s="45">
        <v>8.3778160085838313E-2</v>
      </c>
      <c r="GN23" s="45">
        <v>4.9291068830080303E-2</v>
      </c>
      <c r="GO23" s="45">
        <v>2.4468625364988561E-2</v>
      </c>
      <c r="GP23" s="45">
        <v>4.3281516195173161E-2</v>
      </c>
      <c r="GQ23" s="45">
        <v>3.3015702415460882E-2</v>
      </c>
      <c r="GR23" s="45">
        <v>9.5543313860715781E-2</v>
      </c>
      <c r="GS23" s="45">
        <v>0.11478607225609737</v>
      </c>
      <c r="GT23" s="45">
        <v>0.12915223722619135</v>
      </c>
      <c r="GU23" s="45">
        <v>0.10597893202295353</v>
      </c>
      <c r="GV23" s="45">
        <v>7.3500715865599545E-2</v>
      </c>
      <c r="GW23" s="45">
        <v>9.1675985836988813E-2</v>
      </c>
      <c r="GY23" s="45">
        <v>0.12200401181456495</v>
      </c>
      <c r="GZ23" s="45">
        <v>6.4442184638301966E-2</v>
      </c>
      <c r="HA23" s="45">
        <v>0.35780365277506826</v>
      </c>
      <c r="HB23" s="45">
        <v>9.7140498771253941E-2</v>
      </c>
      <c r="HC23" s="45">
        <v>0.25809684163955543</v>
      </c>
      <c r="HD23" s="45">
        <v>0.19870798362014261</v>
      </c>
      <c r="HE23" s="45">
        <v>0.13827306178745524</v>
      </c>
      <c r="HF23" s="45">
        <v>4.8494923404636972E-2</v>
      </c>
      <c r="HG23" s="45">
        <v>5.5343133473328858E-2</v>
      </c>
      <c r="HH23" s="45">
        <v>0.13217397457416039</v>
      </c>
      <c r="HI23" s="45">
        <v>0.20751161832425585</v>
      </c>
      <c r="HJ23" s="45">
        <v>4.0751675502857125E-2</v>
      </c>
      <c r="HK23" s="45">
        <v>7.5913966453678525E-2</v>
      </c>
      <c r="HL23" s="45">
        <v>1.8649692412800067E-2</v>
      </c>
      <c r="HM23" s="45">
        <v>6.5155130871478603E-2</v>
      </c>
      <c r="HN23" s="45">
        <v>0.12659461570721023</v>
      </c>
      <c r="HO23" s="45">
        <v>8.9274573980201541E-2</v>
      </c>
    </row>
    <row r="24" spans="1:223" s="32" customFormat="1" ht="12" x14ac:dyDescent="0.2">
      <c r="A24" s="32" t="s">
        <v>350</v>
      </c>
      <c r="B24" s="46">
        <v>33.527252683440288</v>
      </c>
      <c r="C24" s="46">
        <v>3.5065757977118337</v>
      </c>
      <c r="D24" s="46">
        <v>5.0570208585398815</v>
      </c>
      <c r="E24" s="46">
        <v>21.734810452157312</v>
      </c>
      <c r="F24" s="46">
        <v>20.321507919513866</v>
      </c>
      <c r="G24" s="46">
        <v>5.9446735487792468</v>
      </c>
      <c r="H24" s="46">
        <v>103.10714077757598</v>
      </c>
      <c r="I24" s="46">
        <v>36.818928894887016</v>
      </c>
      <c r="J24" s="46">
        <v>11.984051888881687</v>
      </c>
      <c r="K24" s="46">
        <v>5.3609251097010153</v>
      </c>
      <c r="L24" s="46">
        <v>22.121157575138991</v>
      </c>
      <c r="M24" s="46">
        <v>58.827840879477428</v>
      </c>
      <c r="N24" s="46">
        <v>26.344428097660874</v>
      </c>
      <c r="O24" s="46">
        <v>106.47326224740453</v>
      </c>
      <c r="P24" s="46">
        <v>4.4702903247758625</v>
      </c>
      <c r="Q24" s="46">
        <v>44.931426266190613</v>
      </c>
      <c r="R24" s="46">
        <v>23.511499900626763</v>
      </c>
      <c r="S24" s="46">
        <v>5.2663317378267509</v>
      </c>
      <c r="U24" s="46">
        <v>12.569644039606366</v>
      </c>
      <c r="V24" s="46">
        <v>27.310141180953817</v>
      </c>
      <c r="W24" s="46">
        <v>19.578189753014549</v>
      </c>
      <c r="X24" s="46">
        <v>2.0866020691862617</v>
      </c>
      <c r="Y24" s="46">
        <v>55.182474704798238</v>
      </c>
      <c r="Z24" s="46">
        <v>3.0008171483775619</v>
      </c>
      <c r="AA24" s="46">
        <v>35.009345878135235</v>
      </c>
      <c r="AB24" s="46">
        <v>49.681918488980727</v>
      </c>
      <c r="AC24" s="46">
        <v>8.3205584965950976</v>
      </c>
      <c r="AD24" s="46">
        <v>75.58184061235923</v>
      </c>
      <c r="AE24" s="46">
        <v>32.712540434115269</v>
      </c>
      <c r="AF24" s="46">
        <v>36.74198448430748</v>
      </c>
      <c r="AG24" s="46">
        <v>18.007454418032847</v>
      </c>
      <c r="AH24" s="46">
        <v>4.6161955785102222</v>
      </c>
      <c r="AI24" s="46">
        <v>4.2793174128067601</v>
      </c>
      <c r="AJ24" s="46">
        <v>13.866567456204553</v>
      </c>
      <c r="AL24" s="46">
        <v>102.12818879951709</v>
      </c>
      <c r="AM24" s="46">
        <v>76.958333848737169</v>
      </c>
      <c r="AN24" s="46">
        <v>27.929546103672642</v>
      </c>
      <c r="AO24" s="46">
        <v>21.11520382692154</v>
      </c>
      <c r="AP24" s="46">
        <v>42.97771354023245</v>
      </c>
      <c r="AQ24" s="46">
        <v>89.412867493176989</v>
      </c>
      <c r="AR24" s="46">
        <v>84.422193640549423</v>
      </c>
      <c r="AS24" s="46">
        <v>68.160463556405901</v>
      </c>
      <c r="AT24" s="46">
        <v>15.927391357447801</v>
      </c>
      <c r="AU24" s="46">
        <v>27.479760466631515</v>
      </c>
      <c r="AV24" s="46">
        <v>66.030100055068147</v>
      </c>
      <c r="AW24" s="46">
        <v>92.18174968373205</v>
      </c>
      <c r="AX24" s="46">
        <v>51.667702539866177</v>
      </c>
      <c r="AY24" s="46">
        <v>45.808483223547377</v>
      </c>
      <c r="AZ24" s="46">
        <v>59.346563369965622</v>
      </c>
      <c r="BA24" s="46">
        <v>62.466176205041123</v>
      </c>
      <c r="BB24" s="46">
        <v>60.867375216137816</v>
      </c>
      <c r="BC24" s="46">
        <v>63.322233700353813</v>
      </c>
      <c r="BD24" s="46">
        <v>8.7336703371234918</v>
      </c>
      <c r="BE24" s="46">
        <v>129.61895821274314</v>
      </c>
      <c r="BF24" s="46">
        <v>70.044213995392894</v>
      </c>
      <c r="BG24" s="46">
        <v>85.956096113208659</v>
      </c>
      <c r="BH24" s="46">
        <v>42.569114424149511</v>
      </c>
      <c r="BI24" s="46">
        <v>33.1121443255484</v>
      </c>
      <c r="BJ24" s="46">
        <v>39.276948683750739</v>
      </c>
      <c r="BK24" s="46">
        <v>30.465921639605487</v>
      </c>
      <c r="BL24" s="46">
        <v>83.218570341882895</v>
      </c>
      <c r="BN24" s="46">
        <v>59.175960681220239</v>
      </c>
      <c r="BO24" s="46">
        <v>72.457411060020178</v>
      </c>
      <c r="BP24" s="46">
        <v>114.89457734743408</v>
      </c>
      <c r="BQ24" s="46">
        <v>90.848878435589739</v>
      </c>
      <c r="BR24" s="46">
        <v>118.83296949912864</v>
      </c>
      <c r="BS24" s="46">
        <v>69.159221721142558</v>
      </c>
      <c r="BT24" s="46">
        <v>51.450344091591703</v>
      </c>
      <c r="BU24" s="46">
        <v>43.86600812567999</v>
      </c>
      <c r="BV24" s="46">
        <v>19.88261829131481</v>
      </c>
      <c r="BW24" s="46">
        <v>73.730114690754988</v>
      </c>
      <c r="BX24" s="46">
        <v>112.76547047996026</v>
      </c>
      <c r="BY24" s="46">
        <v>131.17374725202362</v>
      </c>
      <c r="BZ24" s="46">
        <v>125.48405269767161</v>
      </c>
      <c r="CA24" s="46">
        <v>46.634258245459236</v>
      </c>
      <c r="CB24" s="46">
        <v>89.533946348668536</v>
      </c>
      <c r="CD24" s="46">
        <v>11.662562181649289</v>
      </c>
      <c r="CE24" s="46">
        <v>17.052035333728902</v>
      </c>
      <c r="CF24" s="46">
        <v>32.511605916003191</v>
      </c>
      <c r="CG24" s="46">
        <v>4.0653150754810534</v>
      </c>
      <c r="CH24" s="46">
        <v>4.9475705330923727</v>
      </c>
      <c r="CI24" s="46">
        <v>13.033349764819372</v>
      </c>
      <c r="CJ24" s="46">
        <v>27.623998613825968</v>
      </c>
      <c r="CK24" s="46">
        <v>14.286070016373953</v>
      </c>
      <c r="CL24" s="46">
        <v>30.348724006965366</v>
      </c>
      <c r="CN24" s="46">
        <v>89.880965732966843</v>
      </c>
      <c r="CO24" s="46">
        <v>70.361556544550709</v>
      </c>
      <c r="CP24" s="46">
        <v>98.992563058781201</v>
      </c>
      <c r="CQ24" s="46">
        <v>20.20677014351774</v>
      </c>
      <c r="CR24" s="46">
        <v>87.907612979102637</v>
      </c>
      <c r="CS24" s="46">
        <v>60.225627625556449</v>
      </c>
      <c r="CT24" s="46">
        <v>73.892334357872869</v>
      </c>
      <c r="CU24" s="46">
        <v>91.364854824177499</v>
      </c>
      <c r="CV24" s="46">
        <v>100.03187507655622</v>
      </c>
      <c r="CW24" s="46">
        <v>100.20028039448994</v>
      </c>
      <c r="CX24" s="46">
        <v>25.527462060585403</v>
      </c>
      <c r="CY24" s="46">
        <v>68.25666123010933</v>
      </c>
      <c r="CZ24" s="46">
        <v>20.931401075504667</v>
      </c>
      <c r="DA24" s="46">
        <v>11.475445539056508</v>
      </c>
      <c r="DB24" s="46">
        <v>60.738482876316013</v>
      </c>
      <c r="DC24" s="46">
        <v>88.277717752868568</v>
      </c>
      <c r="DD24" s="46">
        <v>109.72610134331421</v>
      </c>
      <c r="DE24" s="46">
        <v>90.111099781584514</v>
      </c>
      <c r="DF24" s="46">
        <v>48.938348803987488</v>
      </c>
      <c r="DH24" s="46">
        <v>11.922919316390105</v>
      </c>
      <c r="DI24" s="46">
        <v>11.698099091962993</v>
      </c>
      <c r="DJ24" s="46">
        <v>10.569312478485068</v>
      </c>
      <c r="DK24" s="46">
        <v>16.607344723962772</v>
      </c>
      <c r="DL24" s="46">
        <v>25.578202904961742</v>
      </c>
      <c r="DM24" s="46">
        <v>198.58321558685142</v>
      </c>
      <c r="DN24" s="46">
        <v>25.234757409376201</v>
      </c>
      <c r="DO24" s="46">
        <v>75.575215851161943</v>
      </c>
      <c r="DP24" s="46">
        <v>32.025035356833335</v>
      </c>
      <c r="DQ24" s="46">
        <v>11.534982610437261</v>
      </c>
      <c r="DR24" s="46">
        <v>30.572723982986368</v>
      </c>
      <c r="DS24" s="46">
        <v>18.791374210550039</v>
      </c>
      <c r="DT24" s="46">
        <v>33.999661048351477</v>
      </c>
      <c r="DV24" s="46">
        <v>28.235174103973481</v>
      </c>
      <c r="DW24" s="46">
        <v>28.432297501135562</v>
      </c>
      <c r="DX24" s="46">
        <v>26.833290126322019</v>
      </c>
      <c r="DY24" s="46">
        <v>38.819157435087483</v>
      </c>
      <c r="DZ24" s="46">
        <v>27.144144684039688</v>
      </c>
      <c r="EA24" s="46">
        <v>32.479213317821817</v>
      </c>
      <c r="EB24" s="46">
        <v>25.766291247669479</v>
      </c>
      <c r="EC24" s="46">
        <v>27.586161596031452</v>
      </c>
      <c r="ED24" s="46">
        <v>25.729411587623872</v>
      </c>
      <c r="EE24" s="46">
        <v>24.544235534510385</v>
      </c>
      <c r="EF24" s="46">
        <v>29.40781974424004</v>
      </c>
      <c r="EG24" s="46">
        <v>29.52400846972828</v>
      </c>
      <c r="EH24" s="46">
        <v>23.089741784190647</v>
      </c>
      <c r="EI24" s="46">
        <v>21.414011877452698</v>
      </c>
      <c r="EJ24" s="46">
        <v>22.727840885420449</v>
      </c>
      <c r="EK24" s="46">
        <v>12.377083581511855</v>
      </c>
      <c r="EL24" s="46">
        <v>17.527422469908153</v>
      </c>
      <c r="EM24" s="46">
        <v>18.834876312331989</v>
      </c>
      <c r="EN24" s="46">
        <v>31.163010507726064</v>
      </c>
      <c r="EP24" s="46">
        <v>24.952661032088553</v>
      </c>
      <c r="EQ24" s="46">
        <v>42.671406733949809</v>
      </c>
      <c r="ER24" s="46">
        <v>43.359220007241071</v>
      </c>
      <c r="ES24" s="46">
        <v>3.0097052695324198</v>
      </c>
      <c r="ET24" s="46">
        <v>29.591611270847491</v>
      </c>
      <c r="EU24" s="46">
        <v>36.495732887700939</v>
      </c>
      <c r="EV24" s="46">
        <v>12.510633752777688</v>
      </c>
      <c r="EW24" s="46">
        <v>34.243218912945636</v>
      </c>
      <c r="EX24" s="46">
        <v>27.917053075905464</v>
      </c>
      <c r="EY24" s="46">
        <v>40.578537934142417</v>
      </c>
      <c r="EZ24" s="46">
        <v>12.630425414884231</v>
      </c>
      <c r="FA24" s="46">
        <v>20.271816384040299</v>
      </c>
      <c r="FB24" s="46">
        <v>6.6652638122233769</v>
      </c>
      <c r="FC24" s="46">
        <v>21.652197167851693</v>
      </c>
      <c r="FD24" s="46">
        <v>49.001385191704131</v>
      </c>
      <c r="FE24" s="46">
        <v>10.117513015390522</v>
      </c>
      <c r="FF24" s="46">
        <v>25.479611338701247</v>
      </c>
      <c r="FH24" s="46">
        <v>73.557787339455416</v>
      </c>
      <c r="FI24" s="46">
        <v>144.39702711093895</v>
      </c>
      <c r="FJ24" s="46">
        <v>322.98725250853983</v>
      </c>
      <c r="FK24" s="46">
        <v>308.24502605677486</v>
      </c>
      <c r="FL24" s="46">
        <v>275.20308468342688</v>
      </c>
      <c r="FM24" s="46">
        <v>25.082764875720585</v>
      </c>
      <c r="FN24" s="46">
        <v>187.68596894460305</v>
      </c>
      <c r="FO24" s="46">
        <v>4.6318391496789699</v>
      </c>
      <c r="FP24" s="46">
        <v>73.600648718802304</v>
      </c>
      <c r="FQ24" s="46">
        <v>238.02888112532554</v>
      </c>
      <c r="FR24" s="46">
        <v>182.17484569497992</v>
      </c>
      <c r="FS24" s="46">
        <v>146.06578319385457</v>
      </c>
      <c r="FT24" s="46">
        <v>1.6699068933946217</v>
      </c>
      <c r="FU24" s="46">
        <v>132.43246672928476</v>
      </c>
      <c r="FV24" s="46">
        <v>128.3560291116811</v>
      </c>
      <c r="FW24" s="46">
        <v>13.716662311816966</v>
      </c>
      <c r="FX24" s="46">
        <v>128.63392806505033</v>
      </c>
      <c r="FY24" s="46">
        <v>363.04499591882421</v>
      </c>
      <c r="FZ24" s="46">
        <v>167.47993149342824</v>
      </c>
      <c r="GA24" s="46">
        <v>199.80318560330849</v>
      </c>
      <c r="GB24" s="46">
        <v>204.85533560804052</v>
      </c>
      <c r="GD24" s="46">
        <v>310.54647557219658</v>
      </c>
      <c r="GE24" s="46">
        <v>7.0653491523202652</v>
      </c>
      <c r="GF24" s="46">
        <v>37.839379482375904</v>
      </c>
      <c r="GG24" s="46">
        <v>196.64061614941221</v>
      </c>
      <c r="GH24" s="46">
        <v>36.593108425014037</v>
      </c>
      <c r="GI24" s="46">
        <v>73.42511616583279</v>
      </c>
      <c r="GJ24" s="46">
        <v>279.84089112634655</v>
      </c>
      <c r="GK24" s="46">
        <v>19.967227498695973</v>
      </c>
      <c r="GL24" s="46">
        <v>474.23184581969321</v>
      </c>
      <c r="GM24" s="46">
        <v>807.16745167808938</v>
      </c>
      <c r="GN24" s="46">
        <v>41.728781540749104</v>
      </c>
      <c r="GO24" s="46">
        <v>146.51439887682034</v>
      </c>
      <c r="GP24" s="46">
        <v>169.21370580582405</v>
      </c>
      <c r="GQ24" s="46">
        <v>25.355633571202336</v>
      </c>
      <c r="GR24" s="46">
        <v>218.33740984444114</v>
      </c>
      <c r="GS24" s="46">
        <v>8.1997232889482081</v>
      </c>
      <c r="GT24" s="46">
        <v>250.69442090084385</v>
      </c>
      <c r="GU24" s="46">
        <v>106.92908552019016</v>
      </c>
      <c r="GV24" s="46">
        <v>198.0842405634983</v>
      </c>
      <c r="GW24" s="46">
        <v>96.613261123389776</v>
      </c>
      <c r="GY24" s="46">
        <v>775.88179567247016</v>
      </c>
      <c r="GZ24" s="46">
        <v>332.54302539883253</v>
      </c>
      <c r="HA24" s="46">
        <v>37.062140353127802</v>
      </c>
      <c r="HB24" s="46">
        <v>416.65754642697931</v>
      </c>
      <c r="HC24" s="46">
        <v>91.959124278710675</v>
      </c>
      <c r="HD24" s="46">
        <v>41.572460822612932</v>
      </c>
      <c r="HE24" s="46">
        <v>52.602212928051379</v>
      </c>
      <c r="HF24" s="46">
        <v>252.40853031281534</v>
      </c>
      <c r="HG24" s="46">
        <v>136.62433496809777</v>
      </c>
      <c r="HH24" s="46">
        <v>63.231215794890865</v>
      </c>
      <c r="HI24" s="46">
        <v>239.50476006431768</v>
      </c>
      <c r="HJ24" s="46">
        <v>53.898931223479927</v>
      </c>
      <c r="HK24" s="46">
        <v>105.35087008637952</v>
      </c>
      <c r="HL24" s="46">
        <v>311.11984331085495</v>
      </c>
      <c r="HM24" s="46">
        <v>343.58801529462869</v>
      </c>
      <c r="HN24" s="46">
        <v>10.008562828533186</v>
      </c>
      <c r="HO24" s="46">
        <v>429.89315520427135</v>
      </c>
    </row>
    <row r="25" spans="1:223" s="32" customFormat="1" ht="14.25" x14ac:dyDescent="0.2">
      <c r="A25" s="37" t="s">
        <v>351</v>
      </c>
      <c r="B25" s="36">
        <v>716.46966420201409</v>
      </c>
      <c r="C25" s="36">
        <v>758.22733827061359</v>
      </c>
      <c r="D25" s="36">
        <v>756.26679625313898</v>
      </c>
      <c r="E25" s="36">
        <v>737.1313098768145</v>
      </c>
      <c r="F25" s="36">
        <v>708.75021194226076</v>
      </c>
      <c r="G25" s="36">
        <v>662.445506766319</v>
      </c>
      <c r="H25" s="36">
        <v>578.80658426018203</v>
      </c>
      <c r="I25" s="36">
        <v>748.91630569572953</v>
      </c>
      <c r="J25" s="36">
        <v>754.6882764114572</v>
      </c>
      <c r="K25" s="36">
        <v>800.10646120405397</v>
      </c>
      <c r="L25" s="36">
        <v>658.26916256986203</v>
      </c>
      <c r="M25" s="36">
        <v>638.09464840559747</v>
      </c>
      <c r="N25" s="36">
        <v>715.40192291335165</v>
      </c>
      <c r="O25" s="36">
        <v>615.65860755417179</v>
      </c>
      <c r="P25" s="36">
        <v>788.07669029111105</v>
      </c>
      <c r="Q25" s="36">
        <v>668.61629037562079</v>
      </c>
      <c r="R25" s="36">
        <v>757.78083388103016</v>
      </c>
      <c r="S25" s="36">
        <v>753.29821870683566</v>
      </c>
      <c r="U25" s="36">
        <v>704.94542170214243</v>
      </c>
      <c r="V25" s="36">
        <v>682.70079572963516</v>
      </c>
      <c r="W25" s="36">
        <v>754.24979666936508</v>
      </c>
      <c r="X25" s="36">
        <v>832.80640940724186</v>
      </c>
      <c r="Y25" s="36">
        <v>586.55703729824495</v>
      </c>
      <c r="Z25" s="36">
        <v>754.5881941618544</v>
      </c>
      <c r="AA25" s="36">
        <v>671.50392594197194</v>
      </c>
      <c r="AB25" s="36">
        <v>663.36964752773952</v>
      </c>
      <c r="AC25" s="36">
        <v>718.26509673723501</v>
      </c>
      <c r="AD25" s="36">
        <v>657.95075732056478</v>
      </c>
      <c r="AE25" s="36">
        <v>720.66405352484162</v>
      </c>
      <c r="AF25" s="36">
        <v>678.95154265263773</v>
      </c>
      <c r="AG25" s="36">
        <v>647.96289749274183</v>
      </c>
      <c r="AH25" s="36">
        <v>727.03455749860689</v>
      </c>
      <c r="AI25" s="36">
        <v>801.51940472209651</v>
      </c>
      <c r="AJ25" s="36">
        <v>719.90912596407247</v>
      </c>
      <c r="AL25" s="36">
        <v>627.45995737627675</v>
      </c>
      <c r="AM25" s="36">
        <v>648.77017603543527</v>
      </c>
      <c r="AN25" s="36">
        <v>650.13553296653424</v>
      </c>
      <c r="AO25" s="36">
        <v>618.47045609609825</v>
      </c>
      <c r="AP25" s="36">
        <v>636.76279504342085</v>
      </c>
      <c r="AQ25" s="36">
        <v>602.65831098072545</v>
      </c>
      <c r="AR25" s="36">
        <v>584.78381029218542</v>
      </c>
      <c r="AS25" s="36">
        <v>636.58703703885556</v>
      </c>
      <c r="AT25" s="36">
        <v>642.17635936478257</v>
      </c>
      <c r="AU25" s="36">
        <v>634.10717756691849</v>
      </c>
      <c r="AV25" s="36">
        <v>636.01655446138216</v>
      </c>
      <c r="AW25" s="36">
        <v>627.59194159706726</v>
      </c>
      <c r="AX25" s="36">
        <v>640.86541956277802</v>
      </c>
      <c r="AY25" s="36">
        <v>661.21124078199102</v>
      </c>
      <c r="AZ25" s="36">
        <v>596.15139883218308</v>
      </c>
      <c r="BA25" s="36">
        <v>605.22900228683466</v>
      </c>
      <c r="BB25" s="36">
        <v>626.24121065641066</v>
      </c>
      <c r="BC25" s="36">
        <v>565.57716962056361</v>
      </c>
      <c r="BD25" s="36">
        <v>683.31975270027738</v>
      </c>
      <c r="BE25" s="36">
        <v>605.82457390505488</v>
      </c>
      <c r="BF25" s="36">
        <v>661.26105486050778</v>
      </c>
      <c r="BG25" s="36">
        <v>646.35136953196513</v>
      </c>
      <c r="BH25" s="36">
        <v>664.33063779819042</v>
      </c>
      <c r="BI25" s="36">
        <v>619.82848665324423</v>
      </c>
      <c r="BJ25" s="36">
        <v>629.81807669134389</v>
      </c>
      <c r="BK25" s="36">
        <v>779.79590181687456</v>
      </c>
      <c r="BL25" s="36">
        <v>647.42432893740636</v>
      </c>
      <c r="BN25" s="36">
        <v>703.24716222402105</v>
      </c>
      <c r="BO25" s="36">
        <v>632.53954164567187</v>
      </c>
      <c r="BP25" s="36">
        <v>608.34137151617983</v>
      </c>
      <c r="BQ25" s="36">
        <v>645.81747736458499</v>
      </c>
      <c r="BR25" s="36">
        <v>679.71729002408892</v>
      </c>
      <c r="BS25" s="36">
        <v>610.13987005565264</v>
      </c>
      <c r="BT25" s="36">
        <v>687.88318736214831</v>
      </c>
      <c r="BU25" s="36">
        <v>676.66263490628262</v>
      </c>
      <c r="BV25" s="36">
        <v>642.45923581818136</v>
      </c>
      <c r="BW25" s="36">
        <v>652.87967779938811</v>
      </c>
      <c r="BX25" s="36">
        <v>746.08341254609218</v>
      </c>
      <c r="BY25" s="36">
        <v>551.08950283775334</v>
      </c>
      <c r="BZ25" s="36">
        <v>638.77824888199052</v>
      </c>
      <c r="CA25" s="36">
        <v>640.84721101787386</v>
      </c>
      <c r="CB25" s="36">
        <v>661.23053210060755</v>
      </c>
      <c r="CD25" s="36">
        <v>716.00930041876506</v>
      </c>
      <c r="CE25" s="36">
        <v>766.12833586215322</v>
      </c>
      <c r="CF25" s="36">
        <v>691.7542674316436</v>
      </c>
      <c r="CG25" s="36">
        <v>738.56815021176226</v>
      </c>
      <c r="CH25" s="36">
        <v>709.37028585216206</v>
      </c>
      <c r="CI25" s="36">
        <v>759.9216485399794</v>
      </c>
      <c r="CJ25" s="36">
        <v>670.90850954025836</v>
      </c>
      <c r="CK25" s="36">
        <v>699.53653366902427</v>
      </c>
      <c r="CL25" s="36">
        <v>752.14340948557094</v>
      </c>
      <c r="CN25" s="36">
        <v>632.72944845118423</v>
      </c>
      <c r="CO25" s="36">
        <v>722.733668671553</v>
      </c>
      <c r="CP25" s="36">
        <v>587.81737398617281</v>
      </c>
      <c r="CQ25" s="36">
        <v>690.76048191956772</v>
      </c>
      <c r="CR25" s="36">
        <v>659.60551023879498</v>
      </c>
      <c r="CS25" s="36">
        <v>581.27128864942131</v>
      </c>
      <c r="CT25" s="36">
        <v>637.47148137091881</v>
      </c>
      <c r="CU25" s="36">
        <v>701.17984866561869</v>
      </c>
      <c r="CV25" s="36">
        <v>613.35452033615263</v>
      </c>
      <c r="CW25" s="36">
        <v>707.96950783506543</v>
      </c>
      <c r="CX25" s="36">
        <v>620.13798853149956</v>
      </c>
      <c r="CY25" s="36">
        <v>643.52107142942111</v>
      </c>
      <c r="CZ25" s="36">
        <v>624.94403026084399</v>
      </c>
      <c r="DA25" s="36">
        <v>675.79503066715051</v>
      </c>
      <c r="DB25" s="36">
        <v>685.54571254719326</v>
      </c>
      <c r="DC25" s="36">
        <v>731.79788745396297</v>
      </c>
      <c r="DD25" s="36">
        <v>558.15275395625781</v>
      </c>
      <c r="DE25" s="36">
        <v>609.57502152078894</v>
      </c>
      <c r="DF25" s="36">
        <v>660.5180141926694</v>
      </c>
      <c r="DH25" s="36">
        <v>797.06436739296794</v>
      </c>
      <c r="DI25" s="36">
        <v>820.83252793899544</v>
      </c>
      <c r="DJ25" s="36">
        <v>802.52385658558353</v>
      </c>
      <c r="DK25" s="36">
        <v>788.28841863476794</v>
      </c>
      <c r="DL25" s="36">
        <v>730.45939797076244</v>
      </c>
      <c r="DM25" s="36">
        <v>693.51137276784073</v>
      </c>
      <c r="DN25" s="36">
        <v>678.67593901761416</v>
      </c>
      <c r="DO25" s="36">
        <v>730.79706631153726</v>
      </c>
      <c r="DP25" s="36">
        <v>722.36051953891388</v>
      </c>
      <c r="DQ25" s="36">
        <v>805.95565693234028</v>
      </c>
      <c r="DR25" s="36">
        <v>708.06968908201998</v>
      </c>
      <c r="DS25" s="36">
        <v>775.21233856778883</v>
      </c>
      <c r="DT25" s="36">
        <v>741.0684099286409</v>
      </c>
      <c r="DV25" s="36">
        <v>768.3743557952331</v>
      </c>
      <c r="DW25" s="36">
        <v>701.89576649920957</v>
      </c>
      <c r="DX25" s="36">
        <v>751.76759365809119</v>
      </c>
      <c r="DY25" s="36">
        <v>704.3552996045546</v>
      </c>
      <c r="DZ25" s="36">
        <v>727.06625755092989</v>
      </c>
      <c r="EA25" s="36">
        <v>747.76161796731185</v>
      </c>
      <c r="EB25" s="36">
        <v>747.75920192941203</v>
      </c>
      <c r="EC25" s="36">
        <v>561.69054799841615</v>
      </c>
      <c r="ED25" s="36">
        <v>779.19926235469268</v>
      </c>
      <c r="EE25" s="36">
        <v>706.61990534130075</v>
      </c>
      <c r="EF25" s="36">
        <v>711.8407082722747</v>
      </c>
      <c r="EG25" s="36">
        <v>835.99949256651337</v>
      </c>
      <c r="EH25" s="36">
        <v>756.70454535527131</v>
      </c>
      <c r="EI25" s="36">
        <v>758.72359966902957</v>
      </c>
      <c r="EJ25" s="36">
        <v>749.76663150748857</v>
      </c>
      <c r="EK25" s="36">
        <v>770.03711292925493</v>
      </c>
      <c r="EL25" s="36">
        <v>766.80352587516506</v>
      </c>
      <c r="EM25" s="36">
        <v>747.28106309054215</v>
      </c>
      <c r="EN25" s="36">
        <v>818.73720071830655</v>
      </c>
      <c r="EP25" s="36">
        <v>795.77935105748963</v>
      </c>
      <c r="EQ25" s="36">
        <v>735.30251415782391</v>
      </c>
      <c r="ER25" s="36">
        <v>738.96195518579452</v>
      </c>
      <c r="ES25" s="36">
        <v>837.18747714955896</v>
      </c>
      <c r="ET25" s="36">
        <v>774.66818399139981</v>
      </c>
      <c r="EU25" s="36">
        <v>745.71173144088209</v>
      </c>
      <c r="EV25" s="36">
        <v>821.88911186675944</v>
      </c>
      <c r="EW25" s="36">
        <v>766.92184006616651</v>
      </c>
      <c r="EX25" s="36">
        <v>717.11442304519164</v>
      </c>
      <c r="EY25" s="36">
        <v>732.49089867446594</v>
      </c>
      <c r="EZ25" s="36">
        <v>754.00573970965854</v>
      </c>
      <c r="FA25" s="36">
        <v>702.71741744017663</v>
      </c>
      <c r="FB25" s="36">
        <v>804.00542238299806</v>
      </c>
      <c r="FC25" s="36">
        <v>796.42795892573452</v>
      </c>
      <c r="FD25" s="36">
        <v>712.68658899375089</v>
      </c>
      <c r="FE25" s="36">
        <v>820.68392328141238</v>
      </c>
      <c r="FF25" s="36">
        <v>792.36030620990016</v>
      </c>
      <c r="FH25" s="36">
        <v>681.39702130457067</v>
      </c>
      <c r="FI25" s="36">
        <v>664.07176000696052</v>
      </c>
      <c r="FJ25" s="36">
        <v>671.72425994290768</v>
      </c>
      <c r="FK25" s="36">
        <v>674.87956820258944</v>
      </c>
      <c r="FL25" s="36">
        <v>661.32813321387266</v>
      </c>
      <c r="FM25" s="36">
        <v>778.03931266724032</v>
      </c>
      <c r="FN25" s="36">
        <v>627.36235724833364</v>
      </c>
      <c r="FO25" s="36">
        <v>795.22628720082787</v>
      </c>
      <c r="FP25" s="36">
        <v>650.270658792007</v>
      </c>
      <c r="FQ25" s="36">
        <v>641.26814810514463</v>
      </c>
      <c r="FR25" s="36">
        <v>691.52089421718199</v>
      </c>
      <c r="FS25" s="36">
        <v>684.67218449792699</v>
      </c>
      <c r="FT25" s="36">
        <v>818.13606822596387</v>
      </c>
      <c r="FU25" s="36">
        <v>665.6990802321435</v>
      </c>
      <c r="FV25" s="36">
        <v>648.53693305210516</v>
      </c>
      <c r="FW25" s="36">
        <v>709.10856426748899</v>
      </c>
      <c r="FX25" s="36">
        <v>673.28743662562397</v>
      </c>
      <c r="FY25" s="36">
        <v>639.76021093371389</v>
      </c>
      <c r="FZ25" s="36">
        <v>657.36099830770149</v>
      </c>
      <c r="GA25" s="36">
        <v>668.99321665810021</v>
      </c>
      <c r="GB25" s="36">
        <v>601.70247023432205</v>
      </c>
      <c r="GD25" s="36">
        <v>643.20074965148558</v>
      </c>
      <c r="GE25" s="36">
        <v>860.19550926758677</v>
      </c>
      <c r="GF25" s="36">
        <v>824.26442280283993</v>
      </c>
      <c r="GG25" s="36">
        <v>677.2957447524783</v>
      </c>
      <c r="GH25" s="36">
        <v>811.11565958617086</v>
      </c>
      <c r="GI25" s="36">
        <v>655.5705034845073</v>
      </c>
      <c r="GJ25" s="36">
        <v>621.51806077098081</v>
      </c>
      <c r="GK25" s="36">
        <v>810.99616168141154</v>
      </c>
      <c r="GL25" s="36">
        <v>665.64262879264163</v>
      </c>
      <c r="GM25" s="36">
        <v>661.02445172734622</v>
      </c>
      <c r="GN25" s="36">
        <v>819.2428643931172</v>
      </c>
      <c r="GO25" s="36">
        <v>677.02922123626047</v>
      </c>
      <c r="GP25" s="36">
        <v>702.59096540348855</v>
      </c>
      <c r="GQ25" s="36">
        <v>781.35106467966477</v>
      </c>
      <c r="GR25" s="36">
        <v>709.29239054457935</v>
      </c>
      <c r="GS25" s="36">
        <v>802.63081950705316</v>
      </c>
      <c r="GT25" s="36">
        <v>680.60199152450195</v>
      </c>
      <c r="GU25" s="36">
        <v>739.88512362576193</v>
      </c>
      <c r="GV25" s="36">
        <v>697.21219576239787</v>
      </c>
      <c r="GW25" s="36">
        <v>721.58408800676364</v>
      </c>
      <c r="GY25" s="36">
        <v>638.00112764535481</v>
      </c>
      <c r="GZ25" s="36">
        <v>623.98566068643777</v>
      </c>
      <c r="HA25" s="36">
        <v>725.98863350628005</v>
      </c>
      <c r="HB25" s="36">
        <v>639.57376833586488</v>
      </c>
      <c r="HC25" s="36">
        <v>724.28669617212665</v>
      </c>
      <c r="HD25" s="36">
        <v>732.34351065151054</v>
      </c>
      <c r="HE25" s="36">
        <v>686.93535409448907</v>
      </c>
      <c r="HF25" s="36">
        <v>662.43298826303612</v>
      </c>
      <c r="HG25" s="36">
        <v>674.78079840793714</v>
      </c>
      <c r="HH25" s="36">
        <v>691.79309535060929</v>
      </c>
      <c r="HI25" s="36">
        <v>668.76481123859924</v>
      </c>
      <c r="HJ25" s="36">
        <v>704.46867122352819</v>
      </c>
      <c r="HK25" s="36">
        <v>684.4870806576032</v>
      </c>
      <c r="HL25" s="36">
        <v>624.80025492851667</v>
      </c>
      <c r="HM25" s="36">
        <v>643.491010183566</v>
      </c>
      <c r="HN25" s="36">
        <v>838.31160817331977</v>
      </c>
      <c r="HO25" s="36">
        <v>628.82905211210709</v>
      </c>
    </row>
    <row r="26" spans="1:223" ht="14.25" x14ac:dyDescent="0.25">
      <c r="A26" s="48" t="s">
        <v>352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</row>
    <row r="27" spans="1:223" s="32" customFormat="1" ht="14.25" x14ac:dyDescent="0.2">
      <c r="A27" s="38" t="s">
        <v>353</v>
      </c>
      <c r="B27" s="47">
        <v>-20.505496227544576</v>
      </c>
      <c r="C27" s="47">
        <v>-19.809101133765047</v>
      </c>
      <c r="D27" s="47">
        <v>-21.122712070344186</v>
      </c>
      <c r="E27" s="47">
        <v>-20.401877711870938</v>
      </c>
      <c r="F27" s="47">
        <v>-20.409301826315193</v>
      </c>
      <c r="G27" s="47">
        <v>-23.634828239360758</v>
      </c>
      <c r="H27" s="47">
        <v>-25.038273987609017</v>
      </c>
      <c r="I27" s="47">
        <v>-20.396687653730861</v>
      </c>
      <c r="J27" s="47">
        <v>-20.222372298775809</v>
      </c>
      <c r="K27" s="47">
        <v>-19.069082848380621</v>
      </c>
      <c r="L27" s="47">
        <v>-23.35320289300498</v>
      </c>
      <c r="M27" s="47">
        <v>-23.262259702895399</v>
      </c>
      <c r="N27" s="47">
        <v>-20.029251953987359</v>
      </c>
      <c r="O27" s="47">
        <v>-24.227683968335938</v>
      </c>
      <c r="P27" s="47">
        <v>-19.219751263174487</v>
      </c>
      <c r="Q27" s="47">
        <v>-22.839577372065243</v>
      </c>
      <c r="R27" s="47">
        <v>-19.481787345793062</v>
      </c>
      <c r="S27" s="47">
        <v>-19.865729712257618</v>
      </c>
      <c r="U27" s="47">
        <v>-20.977564875889545</v>
      </c>
      <c r="V27" s="47">
        <v>-20.859255799307967</v>
      </c>
      <c r="W27" s="47">
        <v>-19.577348994646506</v>
      </c>
      <c r="X27" s="47">
        <v>-19.215406586554966</v>
      </c>
      <c r="Y27" s="47">
        <v>-24.900654719485502</v>
      </c>
      <c r="Z27" s="47">
        <v>-19.8922172024734</v>
      </c>
      <c r="AA27" s="47">
        <v>-22.52479140890895</v>
      </c>
      <c r="AB27" s="47">
        <v>-22.924408358751844</v>
      </c>
      <c r="AC27" s="47">
        <v>-20.952601082542252</v>
      </c>
      <c r="AD27" s="47">
        <v>-20.407330037351084</v>
      </c>
      <c r="AE27" s="47">
        <v>-20.670018047138882</v>
      </c>
      <c r="AF27" s="47">
        <v>-21.585538156153905</v>
      </c>
      <c r="AG27" s="47">
        <v>-22.149930322028037</v>
      </c>
      <c r="AH27" s="47">
        <v>-20.23845545575357</v>
      </c>
      <c r="AI27" s="47">
        <v>-20.132894913640232</v>
      </c>
      <c r="AJ27" s="47">
        <v>-20.753519558316476</v>
      </c>
      <c r="AL27" s="47">
        <v>-22.023267926076901</v>
      </c>
      <c r="AM27" s="47">
        <v>-21.73509080953454</v>
      </c>
      <c r="AN27" s="47">
        <v>-21.266493359262299</v>
      </c>
      <c r="AO27" s="47">
        <v>-22.237600622396549</v>
      </c>
      <c r="AP27" s="47">
        <v>-22.117581980265783</v>
      </c>
      <c r="AQ27" s="47">
        <v>-23.793445317466283</v>
      </c>
      <c r="AR27" s="47">
        <v>-23.426487701069512</v>
      </c>
      <c r="AS27" s="47">
        <v>-21.959321859202909</v>
      </c>
      <c r="AT27" s="47">
        <v>-20.951253335610346</v>
      </c>
      <c r="AU27" s="47">
        <v>-21.0777502587196</v>
      </c>
      <c r="AV27" s="47">
        <v>-22.163154749714593</v>
      </c>
      <c r="AW27" s="47">
        <v>-22.51821649031638</v>
      </c>
      <c r="AX27" s="47">
        <v>-21.567601332550726</v>
      </c>
      <c r="AY27" s="47">
        <v>-21.701282562920611</v>
      </c>
      <c r="AZ27" s="47">
        <v>-23.854059780454484</v>
      </c>
      <c r="BA27" s="47">
        <v>-22.738710192621944</v>
      </c>
      <c r="BB27" s="47">
        <v>-22.688800025743703</v>
      </c>
      <c r="BC27" s="47">
        <v>-24.765780999889653</v>
      </c>
      <c r="BD27" s="47">
        <v>-17.642892753403071</v>
      </c>
      <c r="BE27" s="47">
        <v>-23.790188920704605</v>
      </c>
      <c r="BF27" s="47">
        <v>-20.915222522618905</v>
      </c>
      <c r="BG27" s="47">
        <v>-21.509822190097655</v>
      </c>
      <c r="BH27" s="47">
        <v>-21.130985589874911</v>
      </c>
      <c r="BI27" s="47">
        <v>-22.721411313175185</v>
      </c>
      <c r="BJ27" s="47">
        <v>-21.289207903526258</v>
      </c>
      <c r="BK27" s="47">
        <v>-18.677183404563202</v>
      </c>
      <c r="BL27" s="47">
        <v>-21.309006449154854</v>
      </c>
      <c r="BN27" s="47">
        <v>-18.452730849137282</v>
      </c>
      <c r="BO27" s="47">
        <v>-21.111962156409081</v>
      </c>
      <c r="BP27" s="47">
        <v>-21.374053556275022</v>
      </c>
      <c r="BQ27" s="47">
        <v>-20.245491857407163</v>
      </c>
      <c r="BR27" s="47">
        <v>-19.081763891727746</v>
      </c>
      <c r="BS27" s="47">
        <v>-21.430610383911116</v>
      </c>
      <c r="BT27" s="47">
        <v>-18.74250529560323</v>
      </c>
      <c r="BU27" s="47">
        <v>-19.292704818138027</v>
      </c>
      <c r="BV27" s="47">
        <v>-20.257700107186004</v>
      </c>
      <c r="BW27" s="47">
        <v>-20.217331399934952</v>
      </c>
      <c r="BX27" s="47">
        <v>-17.747571242574526</v>
      </c>
      <c r="BY27" s="47">
        <v>-23.301173397303419</v>
      </c>
      <c r="BZ27" s="47">
        <v>-20.459680449052851</v>
      </c>
      <c r="CA27" s="47">
        <v>-20.755178923282642</v>
      </c>
      <c r="CB27" s="47">
        <v>-20.313938761259646</v>
      </c>
      <c r="CD27" s="47">
        <v>-16.844492522917797</v>
      </c>
      <c r="CE27" s="47">
        <v>-16.93324355720063</v>
      </c>
      <c r="CF27" s="47">
        <v>-19.288857361199295</v>
      </c>
      <c r="CG27" s="47">
        <v>-17.697808776838301</v>
      </c>
      <c r="CH27" s="47">
        <v>-18.285741671512401</v>
      </c>
      <c r="CI27" s="47">
        <v>-17.469269364657915</v>
      </c>
      <c r="CJ27" s="47">
        <v>-19.808151841008989</v>
      </c>
      <c r="CK27" s="47">
        <v>-19.151814030229122</v>
      </c>
      <c r="CL27" s="47">
        <v>-18.525094758446883</v>
      </c>
      <c r="CN27" s="47">
        <v>-22.634404342162934</v>
      </c>
      <c r="CO27" s="47">
        <v>-19.686090891771848</v>
      </c>
      <c r="CP27" s="47">
        <v>-23.24447748229889</v>
      </c>
      <c r="CQ27" s="47">
        <v>-20.015636300015235</v>
      </c>
      <c r="CR27" s="47">
        <v>-21.225128712364643</v>
      </c>
      <c r="CS27" s="47">
        <v>-23.424235348592518</v>
      </c>
      <c r="CT27" s="47">
        <v>-21.271595728808567</v>
      </c>
      <c r="CU27" s="47">
        <v>-20.295826880495333</v>
      </c>
      <c r="CV27" s="47">
        <v>-22.438921579273366</v>
      </c>
      <c r="CW27" s="47">
        <v>-20.045337679425238</v>
      </c>
      <c r="CX27" s="47">
        <v>-22.121626335344711</v>
      </c>
      <c r="CY27" s="47">
        <v>-21.479171932088036</v>
      </c>
      <c r="CZ27" s="47">
        <v>-21.366309764339043</v>
      </c>
      <c r="DA27" s="47">
        <v>-19.976276647770099</v>
      </c>
      <c r="DB27" s="47">
        <v>-21.695149233470939</v>
      </c>
      <c r="DC27" s="47">
        <v>-19.505345218161068</v>
      </c>
      <c r="DD27" s="47">
        <v>-23.727692728001742</v>
      </c>
      <c r="DE27" s="47">
        <v>-22.337480988687563</v>
      </c>
      <c r="DF27" s="47">
        <v>-20.664592038585585</v>
      </c>
      <c r="DH27" s="47">
        <v>-17.754281269356124</v>
      </c>
      <c r="DI27" s="47">
        <v>-17.419472027428284</v>
      </c>
      <c r="DJ27" s="47">
        <v>-17.609709244507819</v>
      </c>
      <c r="DK27" s="47">
        <v>-18.697332928564332</v>
      </c>
      <c r="DL27" s="47">
        <v>-17.81426711661814</v>
      </c>
      <c r="DM27" s="47">
        <v>-18.689010312752277</v>
      </c>
      <c r="DN27" s="47">
        <v>-23.120906384921042</v>
      </c>
      <c r="DO27" s="47">
        <v>-17.768353001460785</v>
      </c>
      <c r="DP27" s="47">
        <v>-16.013849170655181</v>
      </c>
      <c r="DQ27" s="47">
        <v>-18.334361616258196</v>
      </c>
      <c r="DR27" s="47">
        <v>-20.899454097247883</v>
      </c>
      <c r="DS27" s="47">
        <v>-19.600048288350809</v>
      </c>
      <c r="DT27" s="47">
        <v>-20.120217454459123</v>
      </c>
      <c r="DV27" s="47">
        <v>-16.90100310259924</v>
      </c>
      <c r="DW27" s="47">
        <v>-20.438191247957217</v>
      </c>
      <c r="DX27" s="47">
        <v>-17.407303127179535</v>
      </c>
      <c r="DY27" s="47">
        <v>-19.521928488424571</v>
      </c>
      <c r="DZ27" s="47">
        <v>-18.561702539642699</v>
      </c>
      <c r="EA27" s="47">
        <v>-18.342339583920513</v>
      </c>
      <c r="EB27" s="47">
        <v>-18.858534901673227</v>
      </c>
      <c r="EC27" s="47">
        <v>-26.41549360304402</v>
      </c>
      <c r="ED27" s="47">
        <v>-16.812520755078111</v>
      </c>
      <c r="EE27" s="47">
        <v>-20.12777590983756</v>
      </c>
      <c r="EF27" s="47">
        <v>-19.969802082887739</v>
      </c>
      <c r="EG27" s="47">
        <v>-12.957889524765546</v>
      </c>
      <c r="EH27" s="47">
        <v>-17.441929376249728</v>
      </c>
      <c r="EI27" s="47">
        <v>-18.023810011344214</v>
      </c>
      <c r="EJ27" s="47">
        <v>-17.595705491358043</v>
      </c>
      <c r="EK27" s="47">
        <v>-18.124184340627135</v>
      </c>
      <c r="EL27" s="47">
        <v>-18.024658720299058</v>
      </c>
      <c r="EM27" s="47">
        <v>-18.607268230970437</v>
      </c>
      <c r="EN27" s="47">
        <v>-15.676372361723487</v>
      </c>
      <c r="EP27" s="47">
        <v>-17.965436347590572</v>
      </c>
      <c r="EQ27" s="47">
        <v>-19.666883383132166</v>
      </c>
      <c r="ER27" s="47">
        <v>-20.211615704685155</v>
      </c>
      <c r="ES27" s="47">
        <v>-17.89215104794765</v>
      </c>
      <c r="ET27" s="47">
        <v>-18.566300408134705</v>
      </c>
      <c r="EU27" s="47">
        <v>-19.254339107030404</v>
      </c>
      <c r="EV27" s="47">
        <v>-18.093864567352639</v>
      </c>
      <c r="EW27" s="47">
        <v>-20.283574432473827</v>
      </c>
      <c r="EX27" s="47">
        <v>-21.591933543529212</v>
      </c>
      <c r="EY27" s="47">
        <v>-20.776535456224078</v>
      </c>
      <c r="EZ27" s="47">
        <v>-19.395547896486786</v>
      </c>
      <c r="FA27" s="47">
        <v>-22.177484248396222</v>
      </c>
      <c r="FB27" s="47">
        <v>-18.063789914643063</v>
      </c>
      <c r="FC27" s="47">
        <v>-18.407920080256922</v>
      </c>
      <c r="FD27" s="47">
        <v>-22.065616429971541</v>
      </c>
      <c r="FE27" s="47">
        <v>-18.221544149208761</v>
      </c>
      <c r="FF27" s="47">
        <v>-18.216625029158561</v>
      </c>
      <c r="FH27" s="47">
        <v>-20.213373148527292</v>
      </c>
      <c r="FI27" s="47">
        <v>-21.8818483739878</v>
      </c>
      <c r="FJ27" s="47">
        <v>-21.463431937411286</v>
      </c>
      <c r="FK27" s="47">
        <v>-21.435769731501733</v>
      </c>
      <c r="FL27" s="47">
        <v>-22.420204029765355</v>
      </c>
      <c r="FM27" s="47">
        <v>-17.57352255028648</v>
      </c>
      <c r="FN27" s="47">
        <v>-23.505062167816501</v>
      </c>
      <c r="FO27" s="47">
        <v>-17.984336084586662</v>
      </c>
      <c r="FP27" s="47">
        <v>-20.537317270576647</v>
      </c>
      <c r="FQ27" s="47">
        <v>-22.349676010919403</v>
      </c>
      <c r="FR27" s="47">
        <v>-19.24940117659585</v>
      </c>
      <c r="FS27" s="47">
        <v>-19.435667071438793</v>
      </c>
      <c r="FT27" s="47">
        <v>-17.889936142680259</v>
      </c>
      <c r="FU27" s="47">
        <v>-21.557658301026489</v>
      </c>
      <c r="FV27" s="47">
        <v>-22.359369067813653</v>
      </c>
      <c r="FW27" s="47">
        <v>-19.349496064256677</v>
      </c>
      <c r="FX27" s="47">
        <v>-21.794726288600955</v>
      </c>
      <c r="FY27" s="47">
        <v>-23.093527226316951</v>
      </c>
      <c r="FZ27" s="47">
        <v>-21.594192692333237</v>
      </c>
      <c r="GA27" s="47">
        <v>-21.277798134108561</v>
      </c>
      <c r="GB27" s="47">
        <v>-23.985001617850731</v>
      </c>
      <c r="GD27" s="47">
        <v>-23.144743499546831</v>
      </c>
      <c r="GE27" s="47">
        <v>-17.922251468438837</v>
      </c>
      <c r="GF27" s="47">
        <v>-16.85286266531087</v>
      </c>
      <c r="GG27" s="47">
        <v>-20.694574228034696</v>
      </c>
      <c r="GH27" s="47">
        <v>-18.278262812816383</v>
      </c>
      <c r="GI27" s="47">
        <v>-22.635404016175837</v>
      </c>
      <c r="GJ27" s="47">
        <v>-24.207397634329151</v>
      </c>
      <c r="GK27" s="47">
        <v>-18.875215206676756</v>
      </c>
      <c r="GL27" s="47">
        <v>-20.706625582962335</v>
      </c>
      <c r="GM27" s="47">
        <v>-23.498461903396443</v>
      </c>
      <c r="GN27" s="47">
        <v>-17.745214850054097</v>
      </c>
      <c r="GO27" s="47">
        <v>-21.849846741411493</v>
      </c>
      <c r="GP27" s="47">
        <v>-21.583344770253852</v>
      </c>
      <c r="GQ27" s="47">
        <v>-17.934383634488505</v>
      </c>
      <c r="GR27" s="47">
        <v>-20.789994926982331</v>
      </c>
      <c r="GS27" s="47">
        <v>-18.583750144419064</v>
      </c>
      <c r="GT27" s="47">
        <v>-20.250132052581503</v>
      </c>
      <c r="GU27" s="47">
        <v>-20.268608651364278</v>
      </c>
      <c r="GV27" s="47">
        <v>-21.185872640690437</v>
      </c>
      <c r="GW27" s="47">
        <v>-19.686352036417166</v>
      </c>
      <c r="GY27" s="47">
        <v>-21.132850204208076</v>
      </c>
      <c r="GZ27" s="47">
        <v>-21.496475634055859</v>
      </c>
      <c r="HA27" s="47">
        <v>-16.790239546011094</v>
      </c>
      <c r="HB27" s="47">
        <v>-21.011843143594458</v>
      </c>
      <c r="HC27" s="47">
        <v>-16.186432564048616</v>
      </c>
      <c r="HD27" s="47">
        <v>-14.788710068396245</v>
      </c>
      <c r="HE27" s="47">
        <v>-18.151124335690223</v>
      </c>
      <c r="HF27" s="47">
        <v>-20.056030248967055</v>
      </c>
      <c r="HG27" s="47">
        <v>-18.770340513638093</v>
      </c>
      <c r="HH27" s="47">
        <v>-17.566106229795736</v>
      </c>
      <c r="HI27" s="47">
        <v>-18.070138341218204</v>
      </c>
      <c r="HJ27" s="47">
        <v>-18.196594234093126</v>
      </c>
      <c r="HK27" s="47">
        <v>-19.043999542406237</v>
      </c>
      <c r="HL27" s="47">
        <v>-21.653691162372045</v>
      </c>
      <c r="HM27" s="47">
        <v>-20.736019551739208</v>
      </c>
      <c r="HN27" s="47">
        <v>-15.305982710683189</v>
      </c>
      <c r="HO27" s="47">
        <v>-21.459573742729212</v>
      </c>
    </row>
    <row r="28" spans="1:223" s="32" customFormat="1" ht="13.5" thickBot="1" x14ac:dyDescent="0.25">
      <c r="A28" s="49" t="s">
        <v>354</v>
      </c>
      <c r="B28" s="50">
        <v>-3.801284287832047</v>
      </c>
      <c r="C28" s="50">
        <v>-4.1235989899808008</v>
      </c>
      <c r="D28" s="50">
        <v>-5.3912589021390289</v>
      </c>
      <c r="E28" s="50">
        <v>-4.2124256725778437</v>
      </c>
      <c r="F28" s="50">
        <v>-3.5070986222754073</v>
      </c>
      <c r="G28" s="50">
        <v>-5.4747019208211825</v>
      </c>
      <c r="H28" s="50">
        <v>-4.2477739687531439</v>
      </c>
      <c r="I28" s="50">
        <v>-4.4913630688305037</v>
      </c>
      <c r="J28" s="50">
        <v>-4.4537928095015253</v>
      </c>
      <c r="K28" s="50">
        <v>-4.3246342580173991</v>
      </c>
      <c r="L28" s="50">
        <v>-5.0733023786959279</v>
      </c>
      <c r="M28" s="50">
        <v>-4.3878283537937719</v>
      </c>
      <c r="N28" s="50">
        <v>-3.2978423497269134</v>
      </c>
      <c r="O28" s="50">
        <v>-4.659313551721965</v>
      </c>
      <c r="P28" s="50">
        <v>-4.21265261691034</v>
      </c>
      <c r="Q28" s="50">
        <v>-4.8544235773553019</v>
      </c>
      <c r="R28" s="50">
        <v>-3.7858356408362699</v>
      </c>
      <c r="S28" s="50">
        <v>-4.0643606230509715</v>
      </c>
      <c r="T28" s="51"/>
      <c r="U28" s="50">
        <v>-3.976600236748979</v>
      </c>
      <c r="V28" s="50">
        <v>-3.2647723153974333</v>
      </c>
      <c r="W28" s="50">
        <v>-3.7984360678757181</v>
      </c>
      <c r="X28" s="50">
        <v>-5.1559342307272846</v>
      </c>
      <c r="Y28" s="50">
        <v>-4.3762216118057431</v>
      </c>
      <c r="Z28" s="50">
        <v>-4.1212799110935183</v>
      </c>
      <c r="AA28" s="50">
        <v>-4.620709135251154</v>
      </c>
      <c r="AB28" s="50">
        <v>-4.7906370850481181</v>
      </c>
      <c r="AC28" s="50">
        <v>-4.2939878843974348</v>
      </c>
      <c r="AD28" s="50">
        <v>-2.1182525275875292</v>
      </c>
      <c r="AE28" s="50">
        <v>-4.0720690166146305</v>
      </c>
      <c r="AF28" s="50">
        <v>-3.8882187180074652</v>
      </c>
      <c r="AG28" s="50">
        <v>-3.5696659551266627</v>
      </c>
      <c r="AH28" s="50">
        <v>-3.8001619819757266</v>
      </c>
      <c r="AI28" s="50">
        <v>-5.4189075676199057</v>
      </c>
      <c r="AJ28" s="50">
        <v>-4.1365123617678954</v>
      </c>
      <c r="AK28" s="51"/>
      <c r="AL28" s="50">
        <v>-2.8243665679548222</v>
      </c>
      <c r="AM28" s="50">
        <v>-3.1786035070702212</v>
      </c>
      <c r="AN28" s="50">
        <v>-2.750122830653531</v>
      </c>
      <c r="AO28" s="50">
        <v>-2.758180461688589</v>
      </c>
      <c r="AP28" s="50">
        <v>-3.2029442946038067</v>
      </c>
      <c r="AQ28" s="50">
        <v>-3.8061265015221686</v>
      </c>
      <c r="AR28" s="50">
        <v>-2.8416219833111498</v>
      </c>
      <c r="AS28" s="50">
        <v>-3.0393692637420138</v>
      </c>
      <c r="AT28" s="50">
        <v>-2.1992893485316038</v>
      </c>
      <c r="AU28" s="50">
        <v>-2.082580128768253</v>
      </c>
      <c r="AV28" s="50">
        <v>-3.2259361751058577</v>
      </c>
      <c r="AW28" s="50">
        <v>-3.323390579255161</v>
      </c>
      <c r="AX28" s="50">
        <v>-2.7764270929857418</v>
      </c>
      <c r="AY28" s="50">
        <v>-3.5058732263960088</v>
      </c>
      <c r="AZ28" s="50">
        <v>-3.6521672515879011</v>
      </c>
      <c r="BA28" s="50">
        <v>-2.8352544582300361</v>
      </c>
      <c r="BB28" s="50">
        <v>-3.452207402387689</v>
      </c>
      <c r="BC28" s="50">
        <v>-3.5093009526260275</v>
      </c>
      <c r="BD28" s="50">
        <v>-6.5306693321062426E-2</v>
      </c>
      <c r="BE28" s="50">
        <v>-3.9060898065092786</v>
      </c>
      <c r="BF28" s="50">
        <v>-2.7212390410194836</v>
      </c>
      <c r="BG28" s="50">
        <v>-2.8819641364192314</v>
      </c>
      <c r="BH28" s="50">
        <v>-3.0245635434558977</v>
      </c>
      <c r="BI28" s="50">
        <v>-3.2847435214225342</v>
      </c>
      <c r="BJ28" s="50">
        <v>-2.1629356313810675</v>
      </c>
      <c r="BK28" s="50">
        <v>-3.485775260904715</v>
      </c>
      <c r="BL28" s="50">
        <v>-2.7128555131712169</v>
      </c>
      <c r="BM28" s="51"/>
      <c r="BN28" s="50">
        <v>-1.4074302439429687</v>
      </c>
      <c r="BO28" s="50">
        <v>-2.0690239255117149</v>
      </c>
      <c r="BP28" s="50">
        <v>-1.571453232976733</v>
      </c>
      <c r="BQ28" s="50">
        <v>-1.6018282532414609</v>
      </c>
      <c r="BR28" s="50">
        <v>-1.4055151695700516</v>
      </c>
      <c r="BS28" s="50">
        <v>-1.6859540149805312</v>
      </c>
      <c r="BT28" s="50">
        <v>-1.2888111864915963</v>
      </c>
      <c r="BU28" s="50">
        <v>-1.5321945794362719</v>
      </c>
      <c r="BV28" s="50">
        <v>-1.5141817630849452</v>
      </c>
      <c r="BW28" s="50">
        <v>-1.7812202076372863</v>
      </c>
      <c r="BX28" s="50">
        <v>-1.7745569964472878</v>
      </c>
      <c r="BY28" s="50">
        <v>-1.5165069865105565</v>
      </c>
      <c r="BZ28" s="50">
        <v>-1.6058387105284133</v>
      </c>
      <c r="CA28" s="50">
        <v>-1.9634592480196318</v>
      </c>
      <c r="CB28" s="50">
        <v>-2.1190816289993677</v>
      </c>
      <c r="CC28" s="51"/>
      <c r="CD28" s="50">
        <v>-0.12856147769525705</v>
      </c>
      <c r="CE28" s="50">
        <v>-1.4311449904326459</v>
      </c>
      <c r="CF28" s="50">
        <v>-1.9393167637876054</v>
      </c>
      <c r="CG28" s="50">
        <v>-1.5433579456383661</v>
      </c>
      <c r="CH28" s="50">
        <v>-1.3995597249391452</v>
      </c>
      <c r="CI28" s="50">
        <v>-1.823335999289025</v>
      </c>
      <c r="CJ28" s="50">
        <v>-1.8873947382936969</v>
      </c>
      <c r="CK28" s="50">
        <v>-2.0090900702050938</v>
      </c>
      <c r="CL28" s="50">
        <v>-2.6964167065820082</v>
      </c>
      <c r="CM28" s="51"/>
      <c r="CN28" s="50">
        <v>-3.5972619368057615</v>
      </c>
      <c r="CO28" s="50">
        <v>-3.1402382407922822</v>
      </c>
      <c r="CP28" s="50">
        <v>-2.7628401124962529</v>
      </c>
      <c r="CQ28" s="50">
        <v>-2.6394391651437843</v>
      </c>
      <c r="CR28" s="50">
        <v>-2.983673713064487</v>
      </c>
      <c r="CS28" s="50">
        <v>-2.7188909312643901</v>
      </c>
      <c r="CT28" s="50">
        <v>-2.3783671708991427</v>
      </c>
      <c r="CU28" s="50">
        <v>-3.1963421711227973</v>
      </c>
      <c r="CV28" s="50">
        <v>-2.7972278109926592</v>
      </c>
      <c r="CW28" s="50">
        <v>-3.1229334798133515</v>
      </c>
      <c r="CX28" s="50">
        <v>-2.6946831922935282</v>
      </c>
      <c r="CY28" s="50">
        <v>-2.7673080719301311</v>
      </c>
      <c r="CZ28" s="50">
        <v>-2.0894839748575436</v>
      </c>
      <c r="DA28" s="50">
        <v>-2.191732284439432</v>
      </c>
      <c r="DB28" s="50">
        <v>-4.1781465198822225</v>
      </c>
      <c r="DC28" s="50">
        <v>-3.1850814677542729</v>
      </c>
      <c r="DD28" s="50">
        <v>-2.2029331320857359</v>
      </c>
      <c r="DE28" s="50">
        <v>-2.5746527121326359</v>
      </c>
      <c r="DF28" s="50">
        <v>-2.4493238521427472</v>
      </c>
      <c r="DG28" s="51"/>
      <c r="DH28" s="50">
        <v>-2.9439746811217447</v>
      </c>
      <c r="DI28" s="50">
        <v>-3.1139364224264785</v>
      </c>
      <c r="DJ28" s="50">
        <v>-2.9173276994120467</v>
      </c>
      <c r="DK28" s="50">
        <v>-3.6949088228463012</v>
      </c>
      <c r="DL28" s="50">
        <v>-1.4609524132822109</v>
      </c>
      <c r="DM28" s="50">
        <v>-1.3864635360559419</v>
      </c>
      <c r="DN28" s="50">
        <v>-5.4159947709768801</v>
      </c>
      <c r="DO28" s="50">
        <v>-1.4233847115604803</v>
      </c>
      <c r="DP28" s="50">
        <v>0.54138007460729654</v>
      </c>
      <c r="DQ28" s="50">
        <v>-3.715493496432007</v>
      </c>
      <c r="DR28" s="50">
        <v>-3.9796439602146627</v>
      </c>
      <c r="DS28" s="50">
        <v>-4.3053587687953865</v>
      </c>
      <c r="DT28" s="50">
        <v>-4.0264322100551801</v>
      </c>
      <c r="DU28" s="51"/>
      <c r="DV28" s="50">
        <v>-1.4505267732595097</v>
      </c>
      <c r="DW28" s="50">
        <v>-3.3574972854216192</v>
      </c>
      <c r="DX28" s="50">
        <v>-1.5697243110166124</v>
      </c>
      <c r="DY28" s="50">
        <v>-2.5055755634541725</v>
      </c>
      <c r="DZ28" s="50">
        <v>-2.1241983404596567</v>
      </c>
      <c r="EA28" s="50">
        <v>-2.4094707178275776</v>
      </c>
      <c r="EB28" s="50">
        <v>-2.9256083363605789</v>
      </c>
      <c r="EC28" s="50">
        <v>-5.019191515200724</v>
      </c>
      <c r="ED28" s="50">
        <v>-1.6077199473732318</v>
      </c>
      <c r="EE28" s="50">
        <v>-3.1703726632976874</v>
      </c>
      <c r="EF28" s="50">
        <v>-3.1472454643849908</v>
      </c>
      <c r="EG28" s="50">
        <v>1.0368610152468545</v>
      </c>
      <c r="EH28" s="50">
        <v>-1.7207515084670923</v>
      </c>
      <c r="EI28" s="50">
        <v>-2.3499111443905587</v>
      </c>
      <c r="EJ28" s="50">
        <v>-1.7106244963269059</v>
      </c>
      <c r="EK28" s="50">
        <v>-2.7117798155443023</v>
      </c>
      <c r="EL28" s="50">
        <v>-2.5381023427021994</v>
      </c>
      <c r="EM28" s="50">
        <v>-2.662917413709744</v>
      </c>
      <c r="EN28" s="50">
        <v>-1.3272230497444486</v>
      </c>
      <c r="EO28" s="51"/>
      <c r="EP28" s="50">
        <v>-3.1271973443279304</v>
      </c>
      <c r="EQ28" s="50">
        <v>-3.4327354492551478</v>
      </c>
      <c r="ER28" s="50">
        <v>-4.0667402600069167</v>
      </c>
      <c r="ES28" s="50">
        <v>-3.921385452286053</v>
      </c>
      <c r="ET28" s="50">
        <v>-3.2592888810880147</v>
      </c>
      <c r="EU28" s="50">
        <v>-3.2724154879861462</v>
      </c>
      <c r="EV28" s="50">
        <v>-3.8102581488812746</v>
      </c>
      <c r="EW28" s="50">
        <v>-4.7997394258507082</v>
      </c>
      <c r="EX28" s="50">
        <v>-4.9041160110755762</v>
      </c>
      <c r="EY28" s="50">
        <v>-4.4733488533734942</v>
      </c>
      <c r="EZ28" s="50">
        <v>-3.6108795241312848</v>
      </c>
      <c r="FA28" s="50">
        <v>-5.1183214573022227</v>
      </c>
      <c r="FB28" s="50">
        <v>-3.4032030415444456</v>
      </c>
      <c r="FC28" s="50">
        <v>-3.5837883097596688</v>
      </c>
      <c r="FD28" s="50">
        <v>-5.2647704780095168</v>
      </c>
      <c r="FE28" s="50">
        <v>-3.9129208846190231</v>
      </c>
      <c r="FF28" s="50">
        <v>-3.3037361613320986</v>
      </c>
      <c r="FG28" s="51"/>
      <c r="FH28" s="50">
        <v>-2.583223267351606</v>
      </c>
      <c r="FI28" s="50">
        <v>-3.768064494470714</v>
      </c>
      <c r="FJ28" s="50">
        <v>-3.5655147132598728</v>
      </c>
      <c r="FK28" s="50">
        <v>-3.6258164946353588</v>
      </c>
      <c r="FL28" s="50">
        <v>-4.2281403204124857</v>
      </c>
      <c r="FM28" s="50">
        <v>-2.3426406450290376</v>
      </c>
      <c r="FN28" s="50">
        <v>-4.3031462900733537</v>
      </c>
      <c r="FO28" s="50">
        <v>-3.1340543249071278</v>
      </c>
      <c r="FP28" s="50">
        <v>-2.0249103433769093</v>
      </c>
      <c r="FQ28" s="50">
        <v>-3.5705597444411659</v>
      </c>
      <c r="FR28" s="50">
        <v>-1.8936058120669763</v>
      </c>
      <c r="FS28" s="50">
        <v>-1.8949242168405291</v>
      </c>
      <c r="FT28" s="50">
        <v>-3.5282434655063497</v>
      </c>
      <c r="FU28" s="50">
        <v>-3.4900819194149797</v>
      </c>
      <c r="FV28" s="50">
        <v>-3.7960163882227675</v>
      </c>
      <c r="FW28" s="50">
        <v>-2.4565543657991675</v>
      </c>
      <c r="FX28" s="50">
        <v>-3.9404627827487175</v>
      </c>
      <c r="FY28" s="50">
        <v>-4.2692058436839488</v>
      </c>
      <c r="FZ28" s="50">
        <v>-3.2881002124805896</v>
      </c>
      <c r="GA28" s="50">
        <v>-3.3032556888015954</v>
      </c>
      <c r="GB28" s="50">
        <v>-3.9663702421232792</v>
      </c>
      <c r="GC28" s="51"/>
      <c r="GD28" s="50">
        <v>-4.423338470154242</v>
      </c>
      <c r="GE28" s="50">
        <v>-4.4061366855494715</v>
      </c>
      <c r="GF28" s="50">
        <v>-2.6184011417077517</v>
      </c>
      <c r="GG28" s="50">
        <v>-2.9515737770207267</v>
      </c>
      <c r="GH28" s="50">
        <v>-3.7690493925809001</v>
      </c>
      <c r="GI28" s="50">
        <v>-4.2775181080874702</v>
      </c>
      <c r="GJ28" s="50">
        <v>-4.8237320509527208</v>
      </c>
      <c r="GK28" s="50">
        <v>-4.3634741898365021</v>
      </c>
      <c r="GL28" s="50">
        <v>-2.6374490310406529</v>
      </c>
      <c r="GM28" s="50">
        <v>-5.2977046102601584</v>
      </c>
      <c r="GN28" s="50">
        <v>-3.4066061285388205</v>
      </c>
      <c r="GO28" s="50">
        <v>-4.099478025364153</v>
      </c>
      <c r="GP28" s="50">
        <v>-4.520870748021057</v>
      </c>
      <c r="GQ28" s="50">
        <v>-2.7778121009479335</v>
      </c>
      <c r="GR28" s="50">
        <v>-3.9018014830269223</v>
      </c>
      <c r="GS28" s="50">
        <v>-3.8936669886575963</v>
      </c>
      <c r="GT28" s="50">
        <v>-2.598184008131831</v>
      </c>
      <c r="GU28" s="50">
        <v>-4.1461504257095783</v>
      </c>
      <c r="GV28" s="50">
        <v>-3.981734273348728</v>
      </c>
      <c r="GW28" s="50">
        <v>-3.1115894165314408</v>
      </c>
      <c r="GX28" s="51"/>
      <c r="GY28" s="50">
        <v>-2.2555995885523963</v>
      </c>
      <c r="GZ28" s="50">
        <v>-2.1898478786471252</v>
      </c>
      <c r="HA28" s="50">
        <v>-0.32587582040470053</v>
      </c>
      <c r="HB28" s="50">
        <v>-2.1819218511391192</v>
      </c>
      <c r="HC28" s="50">
        <v>0.32047200702867684</v>
      </c>
      <c r="HD28" s="50">
        <v>1.5181064567304574</v>
      </c>
      <c r="HE28" s="50">
        <v>-0.67179703557179948</v>
      </c>
      <c r="HF28" s="50">
        <v>-1.8955465545167698</v>
      </c>
      <c r="HG28" s="50">
        <v>-0.95764288505368711</v>
      </c>
      <c r="HH28" s="50">
        <v>-0.21760598053903735</v>
      </c>
      <c r="HI28" s="50">
        <v>-8.9166795925422093E-2</v>
      </c>
      <c r="HJ28" s="50">
        <v>-1.1831991120188974</v>
      </c>
      <c r="HK28" s="50">
        <v>-1.4982203593101602</v>
      </c>
      <c r="HL28" s="50">
        <v>-2.3723986550445737</v>
      </c>
      <c r="HM28" s="50">
        <v>-2.0232605738237162</v>
      </c>
      <c r="HN28" s="50">
        <v>-1.357865808877234</v>
      </c>
      <c r="HO28" s="50">
        <v>-2.3028877344181602</v>
      </c>
    </row>
    <row r="29" spans="1:223" s="33" customFormat="1" ht="14.25" x14ac:dyDescent="0.25">
      <c r="A29" s="54" t="s">
        <v>355</v>
      </c>
    </row>
    <row r="31" spans="1:223" ht="12.75" x14ac:dyDescent="0.2">
      <c r="A31" s="54" t="s">
        <v>356</v>
      </c>
    </row>
    <row r="32" spans="1:223" ht="12.75" x14ac:dyDescent="0.2">
      <c r="A32" s="39" t="s">
        <v>357</v>
      </c>
    </row>
    <row r="33" spans="1:1" ht="12.75" x14ac:dyDescent="0.2">
      <c r="A33" s="39" t="s">
        <v>358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7"/>
  <sheetViews>
    <sheetView workbookViewId="0">
      <selection activeCell="U30" sqref="U30"/>
    </sheetView>
  </sheetViews>
  <sheetFormatPr defaultRowHeight="15" x14ac:dyDescent="0.25"/>
  <cols>
    <col min="1" max="1" width="20.5" style="24" customWidth="1"/>
    <col min="2" max="15" width="9" style="24"/>
    <col min="16" max="16" width="12.5" style="24" customWidth="1"/>
    <col min="17" max="16384" width="9" style="24"/>
  </cols>
  <sheetData>
    <row r="1" spans="1:19" s="28" customFormat="1" ht="16.5" thickBot="1" x14ac:dyDescent="0.25">
      <c r="A1" s="71" t="s">
        <v>732</v>
      </c>
    </row>
    <row r="2" spans="1:19" x14ac:dyDescent="0.25">
      <c r="A2" s="60" t="s">
        <v>577</v>
      </c>
      <c r="B2" s="144" t="s">
        <v>677</v>
      </c>
      <c r="C2" s="144"/>
      <c r="D2" s="144"/>
      <c r="E2" s="144"/>
      <c r="F2" s="144"/>
      <c r="G2" s="144"/>
      <c r="H2" s="144" t="s">
        <v>678</v>
      </c>
      <c r="I2" s="144"/>
      <c r="J2" s="110" t="s">
        <v>679</v>
      </c>
      <c r="K2" s="144" t="s">
        <v>682</v>
      </c>
      <c r="L2" s="144"/>
      <c r="M2" s="144"/>
      <c r="N2" s="144"/>
      <c r="O2" s="144" t="s">
        <v>557</v>
      </c>
      <c r="P2" s="144"/>
      <c r="Q2" s="144"/>
      <c r="R2" s="144"/>
    </row>
    <row r="3" spans="1:19" x14ac:dyDescent="0.25">
      <c r="A3" s="147" t="s">
        <v>586</v>
      </c>
      <c r="B3" s="148" t="s">
        <v>660</v>
      </c>
      <c r="C3" s="148"/>
      <c r="D3" s="148"/>
      <c r="E3" s="148"/>
      <c r="F3" s="148"/>
      <c r="G3" s="148"/>
      <c r="H3" s="148" t="s">
        <v>598</v>
      </c>
      <c r="I3" s="148"/>
      <c r="J3" s="149" t="s">
        <v>599</v>
      </c>
      <c r="K3" s="148" t="s">
        <v>598</v>
      </c>
      <c r="L3" s="148"/>
      <c r="M3" s="148"/>
      <c r="N3" s="148"/>
      <c r="O3" s="150" t="s">
        <v>726</v>
      </c>
      <c r="P3" s="150" t="s">
        <v>727</v>
      </c>
      <c r="Q3" s="150" t="s">
        <v>726</v>
      </c>
      <c r="R3" s="150" t="s">
        <v>739</v>
      </c>
      <c r="S3" s="63"/>
    </row>
    <row r="4" spans="1:19" x14ac:dyDescent="0.25">
      <c r="A4" s="149" t="s">
        <v>576</v>
      </c>
      <c r="B4" s="151" t="s">
        <v>581</v>
      </c>
      <c r="C4" s="151" t="s">
        <v>558</v>
      </c>
      <c r="D4" s="151" t="s">
        <v>559</v>
      </c>
      <c r="E4" s="151" t="s">
        <v>560</v>
      </c>
      <c r="F4" s="151" t="s">
        <v>561</v>
      </c>
      <c r="G4" s="151" t="s">
        <v>562</v>
      </c>
      <c r="H4" s="151" t="s">
        <v>563</v>
      </c>
      <c r="I4" s="151" t="s">
        <v>580</v>
      </c>
      <c r="J4" s="151" t="s">
        <v>579</v>
      </c>
      <c r="K4" s="151" t="s">
        <v>564</v>
      </c>
      <c r="L4" s="151" t="s">
        <v>565</v>
      </c>
      <c r="M4" s="151" t="s">
        <v>566</v>
      </c>
      <c r="N4" s="151" t="s">
        <v>567</v>
      </c>
      <c r="O4" s="151" t="s">
        <v>568</v>
      </c>
      <c r="P4" s="151" t="s">
        <v>569</v>
      </c>
      <c r="Q4" s="151" t="s">
        <v>570</v>
      </c>
      <c r="R4" s="151" t="s">
        <v>571</v>
      </c>
    </row>
    <row r="5" spans="1:19" x14ac:dyDescent="0.25">
      <c r="A5" s="46" t="s">
        <v>545</v>
      </c>
      <c r="B5" s="47">
        <v>69.44</v>
      </c>
      <c r="C5" s="47">
        <v>67.900000000000006</v>
      </c>
      <c r="D5" s="47">
        <v>71.650000000000006</v>
      </c>
      <c r="E5" s="47">
        <v>71.31</v>
      </c>
      <c r="F5" s="47">
        <v>70.56</v>
      </c>
      <c r="G5" s="47">
        <v>74.13</v>
      </c>
      <c r="H5" s="47">
        <v>78.52</v>
      </c>
      <c r="I5" s="47">
        <v>76.38</v>
      </c>
      <c r="J5" s="47">
        <v>48.55</v>
      </c>
      <c r="K5" s="47">
        <v>72.42</v>
      </c>
      <c r="L5" s="47">
        <v>75.45</v>
      </c>
      <c r="M5" s="47">
        <v>72.81</v>
      </c>
      <c r="N5" s="47">
        <v>76.349999999999994</v>
      </c>
      <c r="O5" s="47">
        <v>73.48</v>
      </c>
      <c r="P5" s="47">
        <v>73.91</v>
      </c>
      <c r="Q5" s="47">
        <v>68.23</v>
      </c>
      <c r="R5" s="47">
        <v>55.82</v>
      </c>
    </row>
    <row r="6" spans="1:19" x14ac:dyDescent="0.25">
      <c r="A6" s="46" t="s">
        <v>582</v>
      </c>
      <c r="B6" s="47">
        <v>0.55700000000000005</v>
      </c>
      <c r="C6" s="47">
        <v>0.49199999999999999</v>
      </c>
      <c r="D6" s="47">
        <v>0.35299999999999998</v>
      </c>
      <c r="E6" s="47">
        <v>0.43240000000000001</v>
      </c>
      <c r="F6" s="47">
        <v>0.46899999999999997</v>
      </c>
      <c r="G6" s="47">
        <v>0.45200000000000001</v>
      </c>
      <c r="H6" s="47">
        <v>0.22</v>
      </c>
      <c r="I6" s="47">
        <v>0.16400000000000001</v>
      </c>
      <c r="J6" s="47">
        <v>1.3160000000000001</v>
      </c>
      <c r="K6" s="47">
        <v>0.22900000000000001</v>
      </c>
      <c r="L6" s="47">
        <v>0.24399999999999999</v>
      </c>
      <c r="M6" s="47">
        <v>0.34399999999999997</v>
      </c>
      <c r="N6" s="47">
        <v>0.14099999999999999</v>
      </c>
      <c r="O6" s="47">
        <v>0.439</v>
      </c>
      <c r="P6" s="47">
        <v>0.34499999999999997</v>
      </c>
      <c r="Q6" s="47">
        <v>0.69799999999999995</v>
      </c>
      <c r="R6" s="47">
        <v>1.079</v>
      </c>
    </row>
    <row r="7" spans="1:19" x14ac:dyDescent="0.25">
      <c r="A7" s="46" t="s">
        <v>583</v>
      </c>
      <c r="B7" s="47">
        <v>14.5</v>
      </c>
      <c r="C7" s="47">
        <v>14.88</v>
      </c>
      <c r="D7" s="47">
        <v>13.85</v>
      </c>
      <c r="E7" s="47">
        <v>13.87</v>
      </c>
      <c r="F7" s="47">
        <v>14.02</v>
      </c>
      <c r="G7" s="47">
        <v>12.19</v>
      </c>
      <c r="H7" s="47">
        <v>12.41</v>
      </c>
      <c r="I7" s="47">
        <v>13.3</v>
      </c>
      <c r="J7" s="47">
        <v>15.92</v>
      </c>
      <c r="K7" s="47">
        <v>13.95</v>
      </c>
      <c r="L7" s="47">
        <v>12.63</v>
      </c>
      <c r="M7" s="47">
        <v>14.44</v>
      </c>
      <c r="N7" s="47">
        <v>13.34</v>
      </c>
      <c r="O7" s="47">
        <v>13.44</v>
      </c>
      <c r="P7" s="47">
        <v>13.76</v>
      </c>
      <c r="Q7" s="47">
        <v>13.8</v>
      </c>
      <c r="R7" s="47">
        <v>12.04</v>
      </c>
    </row>
    <row r="8" spans="1:19" x14ac:dyDescent="0.25">
      <c r="A8" s="32" t="s">
        <v>590</v>
      </c>
      <c r="B8" s="47">
        <v>4.03</v>
      </c>
      <c r="C8" s="47">
        <v>3.87</v>
      </c>
      <c r="D8" s="47">
        <v>3.06</v>
      </c>
      <c r="E8" s="47">
        <v>2.91</v>
      </c>
      <c r="F8" s="47">
        <v>3.79</v>
      </c>
      <c r="G8" s="47">
        <v>3.84</v>
      </c>
      <c r="H8" s="47">
        <v>0.34</v>
      </c>
      <c r="I8" s="47">
        <v>0.75</v>
      </c>
      <c r="J8" s="47">
        <v>12.51</v>
      </c>
      <c r="K8" s="47">
        <v>2.25</v>
      </c>
      <c r="L8" s="47">
        <v>1.83</v>
      </c>
      <c r="M8" s="47">
        <v>1.87</v>
      </c>
      <c r="N8" s="47">
        <v>0.74</v>
      </c>
      <c r="O8" s="47">
        <v>2.04</v>
      </c>
      <c r="P8" s="47">
        <v>1.36</v>
      </c>
      <c r="Q8" s="47">
        <v>3.36</v>
      </c>
      <c r="R8" s="47">
        <v>7.15</v>
      </c>
    </row>
    <row r="9" spans="1:19" x14ac:dyDescent="0.25">
      <c r="A9" s="46" t="s">
        <v>516</v>
      </c>
      <c r="B9" s="47">
        <v>4.4999999999999998E-2</v>
      </c>
      <c r="C9" s="47">
        <v>5.0999999999999997E-2</v>
      </c>
      <c r="D9" s="47">
        <v>6.2E-2</v>
      </c>
      <c r="E9" s="47">
        <v>4.2000000000000003E-2</v>
      </c>
      <c r="F9" s="47">
        <v>5.6000000000000001E-2</v>
      </c>
      <c r="G9" s="47">
        <v>0.13100000000000001</v>
      </c>
      <c r="H9" s="47">
        <v>0.03</v>
      </c>
      <c r="I9" s="47">
        <v>1.4E-2</v>
      </c>
      <c r="J9" s="47">
        <v>0.13300000000000001</v>
      </c>
      <c r="K9" s="47">
        <v>4.5999999999999999E-2</v>
      </c>
      <c r="L9" s="47">
        <v>3.7999999999999999E-2</v>
      </c>
      <c r="M9" s="47">
        <v>4.3999999999999997E-2</v>
      </c>
      <c r="N9" s="47">
        <v>3.5999999999999997E-2</v>
      </c>
      <c r="O9" s="47">
        <v>4.1000000000000002E-2</v>
      </c>
      <c r="P9" s="47">
        <v>1.6E-2</v>
      </c>
      <c r="Q9" s="47">
        <v>4.2999999999999997E-2</v>
      </c>
      <c r="R9" s="47">
        <v>0.13900000000000001</v>
      </c>
    </row>
    <row r="10" spans="1:19" x14ac:dyDescent="0.25">
      <c r="A10" s="46" t="s">
        <v>517</v>
      </c>
      <c r="B10" s="47">
        <v>1.07</v>
      </c>
      <c r="C10" s="47">
        <v>0.91</v>
      </c>
      <c r="D10" s="47">
        <v>0.66</v>
      </c>
      <c r="E10" s="47">
        <v>0.66</v>
      </c>
      <c r="F10" s="47">
        <v>0.89</v>
      </c>
      <c r="G10" s="47">
        <v>0.94</v>
      </c>
      <c r="H10" s="47">
        <v>0.15</v>
      </c>
      <c r="I10" s="47">
        <v>0.1</v>
      </c>
      <c r="J10" s="47">
        <v>7.55</v>
      </c>
      <c r="K10" s="47">
        <v>0.4</v>
      </c>
      <c r="L10" s="47">
        <v>0.32</v>
      </c>
      <c r="M10" s="47">
        <v>0.54</v>
      </c>
      <c r="N10" s="47">
        <v>0.15</v>
      </c>
      <c r="O10" s="47">
        <v>0.94</v>
      </c>
      <c r="P10" s="47">
        <v>0.47</v>
      </c>
      <c r="Q10" s="47">
        <v>2.34</v>
      </c>
      <c r="R10" s="47">
        <v>7.09</v>
      </c>
    </row>
    <row r="11" spans="1:19" x14ac:dyDescent="0.25">
      <c r="A11" s="46" t="s">
        <v>518</v>
      </c>
      <c r="B11" s="47">
        <v>2.83</v>
      </c>
      <c r="C11" s="47">
        <v>3.02</v>
      </c>
      <c r="D11" s="47">
        <v>2.2799999999999998</v>
      </c>
      <c r="E11" s="47">
        <v>1.7</v>
      </c>
      <c r="F11" s="47">
        <v>2.75</v>
      </c>
      <c r="G11" s="47">
        <v>1.89</v>
      </c>
      <c r="H11" s="47">
        <v>0.45</v>
      </c>
      <c r="I11" s="47">
        <v>0.4</v>
      </c>
      <c r="J11" s="47">
        <v>8.1199999999999992</v>
      </c>
      <c r="K11" s="47">
        <v>1.43</v>
      </c>
      <c r="L11" s="47">
        <v>0.93</v>
      </c>
      <c r="M11" s="47">
        <v>0.73</v>
      </c>
      <c r="N11" s="47">
        <v>0.59</v>
      </c>
      <c r="O11" s="47">
        <v>1.71</v>
      </c>
      <c r="P11" s="47">
        <v>0.7</v>
      </c>
      <c r="Q11" s="47">
        <v>2.76</v>
      </c>
      <c r="R11" s="47">
        <v>5.13</v>
      </c>
    </row>
    <row r="12" spans="1:19" x14ac:dyDescent="0.25">
      <c r="A12" s="46" t="s">
        <v>584</v>
      </c>
      <c r="B12" s="47">
        <v>2.41</v>
      </c>
      <c r="C12" s="47">
        <v>2.86</v>
      </c>
      <c r="D12" s="47">
        <v>2.39</v>
      </c>
      <c r="E12" s="47">
        <v>2.46</v>
      </c>
      <c r="F12" s="47">
        <v>2.2599999999999998</v>
      </c>
      <c r="G12" s="47">
        <v>3.21</v>
      </c>
      <c r="H12" s="47">
        <v>3.18</v>
      </c>
      <c r="I12" s="47">
        <v>3.43</v>
      </c>
      <c r="J12" s="47">
        <v>2.5299999999999998</v>
      </c>
      <c r="K12" s="47">
        <v>3.32</v>
      </c>
      <c r="L12" s="47">
        <v>3.26</v>
      </c>
      <c r="M12" s="47">
        <v>2.77</v>
      </c>
      <c r="N12" s="47">
        <v>3.73</v>
      </c>
      <c r="O12" s="47">
        <v>2.2999999999999998</v>
      </c>
      <c r="P12" s="47">
        <v>2.31</v>
      </c>
      <c r="Q12" s="47">
        <v>1.93</v>
      </c>
      <c r="R12" s="47">
        <v>0.39</v>
      </c>
    </row>
    <row r="13" spans="1:19" x14ac:dyDescent="0.25">
      <c r="A13" s="46" t="s">
        <v>585</v>
      </c>
      <c r="B13" s="47">
        <v>3.58</v>
      </c>
      <c r="C13" s="47">
        <v>3.84</v>
      </c>
      <c r="D13" s="47">
        <v>4.68</v>
      </c>
      <c r="E13" s="47">
        <v>4.8600000000000003</v>
      </c>
      <c r="F13" s="47">
        <v>3.73</v>
      </c>
      <c r="G13" s="47">
        <v>1.43</v>
      </c>
      <c r="H13" s="47">
        <v>4.3600000000000003</v>
      </c>
      <c r="I13" s="47">
        <v>5.2</v>
      </c>
      <c r="J13" s="47">
        <v>0.4</v>
      </c>
      <c r="K13" s="47">
        <v>4.82</v>
      </c>
      <c r="L13" s="47">
        <v>4.32</v>
      </c>
      <c r="M13" s="47">
        <v>5.26</v>
      </c>
      <c r="N13" s="47">
        <v>4.5599999999999996</v>
      </c>
      <c r="O13" s="47">
        <v>4.87</v>
      </c>
      <c r="P13" s="47">
        <v>5.89</v>
      </c>
      <c r="Q13" s="47">
        <v>5.39</v>
      </c>
      <c r="R13" s="47">
        <v>7.67</v>
      </c>
    </row>
    <row r="14" spans="1:19" x14ac:dyDescent="0.25">
      <c r="A14" s="46" t="s">
        <v>544</v>
      </c>
      <c r="B14" s="47">
        <v>0.13600000000000001</v>
      </c>
      <c r="C14" s="47">
        <v>0.19500000000000001</v>
      </c>
      <c r="D14" s="47">
        <v>9.7000000000000003E-2</v>
      </c>
      <c r="E14" s="47">
        <v>9.2999999999999999E-2</v>
      </c>
      <c r="F14" s="47">
        <v>0.124</v>
      </c>
      <c r="G14" s="47">
        <v>0.106</v>
      </c>
      <c r="H14" s="47">
        <v>0.03</v>
      </c>
      <c r="I14" s="47">
        <v>2.5000000000000001E-2</v>
      </c>
      <c r="J14" s="47">
        <v>0.13100000000000001</v>
      </c>
      <c r="K14" s="47">
        <v>6.0999999999999999E-2</v>
      </c>
      <c r="L14" s="47">
        <v>5.8000000000000003E-2</v>
      </c>
      <c r="M14" s="47">
        <v>0.187</v>
      </c>
      <c r="N14" s="47">
        <v>4.7E-2</v>
      </c>
      <c r="O14" s="47">
        <v>0.109</v>
      </c>
      <c r="P14" s="47">
        <v>0.14799999999999999</v>
      </c>
      <c r="Q14" s="47">
        <v>0.24399999999999999</v>
      </c>
      <c r="R14" s="47">
        <v>0.42799999999999999</v>
      </c>
    </row>
    <row r="15" spans="1:19" x14ac:dyDescent="0.25">
      <c r="A15" s="46" t="s">
        <v>572</v>
      </c>
      <c r="B15" s="47">
        <v>1.6</v>
      </c>
      <c r="C15" s="47">
        <v>2.04</v>
      </c>
      <c r="D15" s="47">
        <v>1.1000000000000001</v>
      </c>
      <c r="E15" s="47">
        <v>2.14</v>
      </c>
      <c r="F15" s="47">
        <v>1.55</v>
      </c>
      <c r="G15" s="47">
        <v>2.08</v>
      </c>
      <c r="H15" s="47">
        <v>0.82</v>
      </c>
      <c r="I15" s="47">
        <v>0.76</v>
      </c>
      <c r="J15" s="47">
        <v>2.74</v>
      </c>
      <c r="K15" s="47">
        <v>1.31</v>
      </c>
      <c r="L15" s="47">
        <v>0.70255387828733662</v>
      </c>
      <c r="M15" s="47">
        <v>1.18</v>
      </c>
      <c r="N15" s="47">
        <v>0.72</v>
      </c>
      <c r="O15" s="47">
        <v>0.91</v>
      </c>
      <c r="P15" s="47">
        <v>1.25</v>
      </c>
      <c r="Q15" s="47">
        <v>0.98</v>
      </c>
      <c r="R15" s="47">
        <v>2.19</v>
      </c>
    </row>
    <row r="16" spans="1:19" x14ac:dyDescent="0.25">
      <c r="A16" s="32" t="s">
        <v>573</v>
      </c>
      <c r="B16" s="47">
        <v>100.19799999999998</v>
      </c>
      <c r="C16" s="47">
        <v>100.05800000000001</v>
      </c>
      <c r="D16" s="47">
        <v>100.18199999999997</v>
      </c>
      <c r="E16" s="47">
        <v>100.4774</v>
      </c>
      <c r="F16" s="47">
        <v>100.199</v>
      </c>
      <c r="G16" s="47">
        <v>100.39899999999999</v>
      </c>
      <c r="H16" s="47">
        <v>100.51</v>
      </c>
      <c r="I16" s="47">
        <v>100.52300000000001</v>
      </c>
      <c r="J16" s="47">
        <v>99.9</v>
      </c>
      <c r="K16" s="47">
        <v>100.23600000000002</v>
      </c>
      <c r="L16" s="47">
        <v>99.782553878287331</v>
      </c>
      <c r="M16" s="47">
        <v>100.17500000000001</v>
      </c>
      <c r="N16" s="47">
        <v>100.40400000000001</v>
      </c>
      <c r="O16" s="47">
        <v>100.27899999999998</v>
      </c>
      <c r="P16" s="47">
        <v>100.15900000000001</v>
      </c>
      <c r="Q16" s="47">
        <v>99.77500000000002</v>
      </c>
      <c r="R16" s="47">
        <v>99.125999999999991</v>
      </c>
    </row>
    <row r="17" spans="1:18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</row>
    <row r="18" spans="1:18" x14ac:dyDescent="0.25">
      <c r="A18" s="32" t="s">
        <v>591</v>
      </c>
      <c r="B18" s="72">
        <v>3.6261940000000004</v>
      </c>
      <c r="C18" s="72">
        <v>3.4822260000000003</v>
      </c>
      <c r="D18" s="72">
        <v>2.7533880000000002</v>
      </c>
      <c r="E18" s="72">
        <v>2.6184180000000001</v>
      </c>
      <c r="F18" s="72">
        <v>3.4102420000000002</v>
      </c>
      <c r="G18" s="72">
        <v>3.4552320000000001</v>
      </c>
      <c r="H18" s="72">
        <v>0.30593200000000004</v>
      </c>
      <c r="I18" s="72">
        <v>0.67485000000000006</v>
      </c>
      <c r="J18" s="72">
        <v>11.256498000000001</v>
      </c>
      <c r="K18" s="72">
        <v>2.0245500000000001</v>
      </c>
      <c r="L18" s="72">
        <v>1.6466340000000002</v>
      </c>
      <c r="M18" s="72">
        <v>1.6826260000000002</v>
      </c>
      <c r="N18" s="72">
        <v>0.665852</v>
      </c>
      <c r="O18" s="72">
        <v>1.8355920000000001</v>
      </c>
      <c r="P18" s="72">
        <v>1.2237280000000001</v>
      </c>
      <c r="Q18" s="72">
        <v>3.0233280000000002</v>
      </c>
      <c r="R18" s="72">
        <v>6.4335700000000005</v>
      </c>
    </row>
    <row r="19" spans="1:18" x14ac:dyDescent="0.25">
      <c r="A19" s="32" t="s">
        <v>592</v>
      </c>
      <c r="B19" s="72">
        <v>3.388966355140187</v>
      </c>
      <c r="C19" s="72">
        <v>3.8266219780219783</v>
      </c>
      <c r="D19" s="72">
        <v>4.1718000000000002</v>
      </c>
      <c r="E19" s="72">
        <v>3.9672999999999998</v>
      </c>
      <c r="F19" s="72">
        <v>3.831732584269663</v>
      </c>
      <c r="G19" s="72">
        <v>3.6757787234042558</v>
      </c>
      <c r="H19" s="72">
        <v>2.0395466666666668</v>
      </c>
      <c r="I19" s="72">
        <v>6.7484999999999999</v>
      </c>
      <c r="J19" s="72">
        <v>1.4909268874172186</v>
      </c>
      <c r="K19" s="72">
        <v>5.061375</v>
      </c>
      <c r="L19" s="72">
        <v>5.1457312500000008</v>
      </c>
      <c r="M19" s="72">
        <v>3.115974074074074</v>
      </c>
      <c r="N19" s="72">
        <v>4.4390133333333335</v>
      </c>
      <c r="O19" s="72">
        <v>1.9527574468085109</v>
      </c>
      <c r="P19" s="72">
        <v>2.6036765957446812</v>
      </c>
      <c r="Q19" s="72">
        <v>1.2920205128205129</v>
      </c>
      <c r="R19" s="72">
        <v>0.90741466854724973</v>
      </c>
    </row>
    <row r="20" spans="1:18" ht="15.75" customHeight="1" x14ac:dyDescent="0.25">
      <c r="A20" s="32" t="s">
        <v>578</v>
      </c>
      <c r="B20" s="73">
        <v>34.461568235335392</v>
      </c>
      <c r="C20" s="73">
        <v>31.772437968159494</v>
      </c>
      <c r="D20" s="73">
        <v>29.930394524339913</v>
      </c>
      <c r="E20" s="73">
        <v>30.995006219190053</v>
      </c>
      <c r="F20" s="73">
        <v>31.743513079109526</v>
      </c>
      <c r="G20" s="73">
        <v>32.650572355817097</v>
      </c>
      <c r="H20" s="73">
        <v>46.63025153592065</v>
      </c>
      <c r="I20" s="73">
        <v>20.889693348023862</v>
      </c>
      <c r="J20" s="73">
        <v>54.44659626644178</v>
      </c>
      <c r="K20" s="73">
        <v>26.039718671011041</v>
      </c>
      <c r="L20" s="73">
        <v>25.722643018646991</v>
      </c>
      <c r="M20" s="73">
        <v>36.382312080117238</v>
      </c>
      <c r="N20" s="73">
        <v>28.644782725627309</v>
      </c>
      <c r="O20" s="73">
        <v>47.71385861356169</v>
      </c>
      <c r="P20" s="73">
        <v>40.632190433987788</v>
      </c>
      <c r="Q20" s="73">
        <v>57.96960335035746</v>
      </c>
      <c r="R20" s="73">
        <v>66.259696300800542</v>
      </c>
    </row>
    <row r="21" spans="1:18" x14ac:dyDescent="0.25">
      <c r="A21" s="32" t="s">
        <v>574</v>
      </c>
      <c r="B21" s="72">
        <v>1.1150275991676886</v>
      </c>
      <c r="C21" s="72">
        <v>1.0352972284275814</v>
      </c>
      <c r="D21" s="72">
        <v>1.0521845155573513</v>
      </c>
      <c r="E21" s="72">
        <v>1.117004185840236</v>
      </c>
      <c r="F21" s="72">
        <v>1.0975040873858684</v>
      </c>
      <c r="G21" s="72">
        <v>1.186355082661072</v>
      </c>
      <c r="H21" s="72">
        <v>1.1509582790821886</v>
      </c>
      <c r="I21" s="72">
        <v>1.1070392187059168</v>
      </c>
      <c r="J21" s="72">
        <v>0.82119844904594796</v>
      </c>
      <c r="K21" s="72">
        <v>1.0491253030730294</v>
      </c>
      <c r="L21" s="72">
        <v>1.0753682477426343</v>
      </c>
      <c r="M21" s="72">
        <v>1.2454289130195655</v>
      </c>
      <c r="N21" s="72">
        <v>1.0971134948824997</v>
      </c>
      <c r="O21" s="72">
        <v>1.103178195559656</v>
      </c>
      <c r="P21" s="72">
        <v>1.2000070629775177</v>
      </c>
      <c r="Q21" s="72">
        <v>0.98213457693419637</v>
      </c>
      <c r="R21" s="72">
        <v>0.65762496312954943</v>
      </c>
    </row>
    <row r="22" spans="1:18" x14ac:dyDescent="0.25">
      <c r="A22" s="32" t="s">
        <v>575</v>
      </c>
      <c r="B22" s="61">
        <v>1.8837781279820629</v>
      </c>
      <c r="C22" s="61">
        <v>1.0120603895411244</v>
      </c>
      <c r="D22" s="61">
        <v>0.96385877378645679</v>
      </c>
      <c r="E22" s="61">
        <v>1.710073192984318</v>
      </c>
      <c r="F22" s="61">
        <v>1.5896882468877021</v>
      </c>
      <c r="G22" s="61">
        <v>2.2399397742796712</v>
      </c>
      <c r="H22" s="61">
        <v>1.7255408210829317</v>
      </c>
      <c r="I22" s="61">
        <v>1.375926907620999</v>
      </c>
      <c r="J22" s="61">
        <v>0</v>
      </c>
      <c r="K22" s="61">
        <v>0.80832051115815129</v>
      </c>
      <c r="L22" s="61">
        <v>1.0527819175826194</v>
      </c>
      <c r="M22" s="61">
        <v>3.3454355898232739</v>
      </c>
      <c r="N22" s="61">
        <v>1.3275906937911803</v>
      </c>
      <c r="O22" s="61">
        <v>1.5620038017638287</v>
      </c>
      <c r="P22" s="61">
        <v>2.6881986969331022</v>
      </c>
      <c r="Q22" s="61">
        <v>0.37782440305907455</v>
      </c>
      <c r="R22" s="61">
        <v>0</v>
      </c>
    </row>
    <row r="23" spans="1:18" x14ac:dyDescent="0.25">
      <c r="A23" s="138" t="s">
        <v>746</v>
      </c>
      <c r="B23" s="61">
        <v>77.063468073177603</v>
      </c>
      <c r="C23" s="61">
        <v>77.734850161550227</v>
      </c>
      <c r="D23" s="61">
        <v>82.86863830616339</v>
      </c>
      <c r="E23" s="61">
        <v>84.968029413383846</v>
      </c>
      <c r="F23" s="61">
        <v>78.505523684039474</v>
      </c>
      <c r="G23" s="61">
        <v>81.807570346907397</v>
      </c>
      <c r="H23" s="61">
        <v>95.194874623114998</v>
      </c>
      <c r="I23" s="61">
        <v>95.587076138346163</v>
      </c>
      <c r="J23" s="61">
        <v>30.467865633840763</v>
      </c>
      <c r="K23" s="61">
        <v>88.704890015584084</v>
      </c>
      <c r="L23" s="61">
        <v>91.609794145300413</v>
      </c>
      <c r="M23" s="61">
        <v>90.14452130508819</v>
      </c>
      <c r="N23" s="61">
        <v>94.652602937825847</v>
      </c>
      <c r="O23" s="61">
        <v>85.472611795425692</v>
      </c>
      <c r="P23" s="61">
        <v>91.496307908735247</v>
      </c>
      <c r="Q23" s="61">
        <v>76.781866305357909</v>
      </c>
      <c r="R23" s="61">
        <v>57.279988142534513</v>
      </c>
    </row>
    <row r="24" spans="1:18" x14ac:dyDescent="0.25">
      <c r="A24" s="32" t="s">
        <v>593</v>
      </c>
      <c r="B24" s="72">
        <v>1.4854771784232366</v>
      </c>
      <c r="C24" s="72">
        <v>1.3426573426573427</v>
      </c>
      <c r="D24" s="72">
        <v>1.9581589958158994</v>
      </c>
      <c r="E24" s="72">
        <v>1.9756097560975612</v>
      </c>
      <c r="F24" s="72">
        <v>1.6504424778761064</v>
      </c>
      <c r="G24" s="72">
        <v>0.4454828660436137</v>
      </c>
      <c r="H24" s="72">
        <v>1.3710691823899372</v>
      </c>
      <c r="I24" s="72">
        <v>1.5160349854227404</v>
      </c>
      <c r="J24" s="72">
        <v>0.158102766798419</v>
      </c>
      <c r="K24" s="72">
        <v>1.4518072289156627</v>
      </c>
      <c r="L24" s="72">
        <v>1.325153374233129</v>
      </c>
      <c r="M24" s="72">
        <v>1.8989169675090252</v>
      </c>
      <c r="N24" s="72">
        <v>1.2225201072386058</v>
      </c>
      <c r="O24" s="72">
        <v>2.1173913043478261</v>
      </c>
      <c r="P24" s="72">
        <v>2.5497835497835495</v>
      </c>
      <c r="Q24" s="72">
        <v>2.792746113989637</v>
      </c>
      <c r="R24" s="72">
        <v>19.666666666666664</v>
      </c>
    </row>
    <row r="25" spans="1:18" x14ac:dyDescent="0.25">
      <c r="A25" s="32" t="s">
        <v>594</v>
      </c>
      <c r="B25" s="73">
        <v>26.032315978456012</v>
      </c>
      <c r="C25" s="73">
        <v>30.243902439024392</v>
      </c>
      <c r="D25" s="73">
        <v>39.23512747875354</v>
      </c>
      <c r="E25" s="73">
        <v>32.076780758556886</v>
      </c>
      <c r="F25" s="73">
        <v>29.893390191897655</v>
      </c>
      <c r="G25" s="73">
        <v>26.969026548672563</v>
      </c>
      <c r="H25" s="73">
        <v>56.409090909090907</v>
      </c>
      <c r="I25" s="73">
        <v>81.097560975609753</v>
      </c>
      <c r="J25" s="73">
        <v>12.097264437689969</v>
      </c>
      <c r="K25" s="73">
        <v>60.917030567685586</v>
      </c>
      <c r="L25" s="73">
        <v>51.762295081967217</v>
      </c>
      <c r="M25" s="73">
        <v>41.976744186046517</v>
      </c>
      <c r="N25" s="73">
        <v>94.60992907801419</v>
      </c>
      <c r="O25" s="73">
        <v>30.615034168564918</v>
      </c>
      <c r="P25" s="73">
        <v>39.884057971014492</v>
      </c>
      <c r="Q25" s="73">
        <v>19.770773638968485</v>
      </c>
      <c r="R25" s="73">
        <v>11.158480074142725</v>
      </c>
    </row>
    <row r="26" spans="1:18" x14ac:dyDescent="0.25">
      <c r="A26" s="32" t="s">
        <v>595</v>
      </c>
      <c r="B26" s="72">
        <v>1.1742738589211619</v>
      </c>
      <c r="C26" s="72">
        <v>1.055944055944056</v>
      </c>
      <c r="D26" s="72">
        <v>0.95397489539748936</v>
      </c>
      <c r="E26" s="72">
        <v>0.69105691056910568</v>
      </c>
      <c r="F26" s="72">
        <v>1.2168141592920354</v>
      </c>
      <c r="G26" s="72">
        <v>0.58878504672897192</v>
      </c>
      <c r="H26" s="72">
        <v>0.14150943396226415</v>
      </c>
      <c r="I26" s="72">
        <v>0.11661807580174927</v>
      </c>
      <c r="J26" s="72">
        <v>3.2094861660079053</v>
      </c>
      <c r="K26" s="72">
        <v>0.43072289156626509</v>
      </c>
      <c r="L26" s="72">
        <v>0.28527607361963192</v>
      </c>
      <c r="M26" s="72">
        <v>0.26353790613718409</v>
      </c>
      <c r="N26" s="72">
        <v>0.1581769436997319</v>
      </c>
      <c r="O26" s="72">
        <v>0.74347826086956526</v>
      </c>
      <c r="P26" s="72">
        <v>0.30303030303030298</v>
      </c>
      <c r="Q26" s="72">
        <v>1.4300518134715026</v>
      </c>
      <c r="R26" s="72">
        <v>13.153846153846153</v>
      </c>
    </row>
    <row r="27" spans="1:18" ht="15.75" thickBot="1" x14ac:dyDescent="0.3">
      <c r="A27" s="57" t="s">
        <v>596</v>
      </c>
      <c r="B27" s="74">
        <v>801.62787084961565</v>
      </c>
      <c r="C27" s="74">
        <v>805.47427124144815</v>
      </c>
      <c r="D27" s="74">
        <v>788.27649253593745</v>
      </c>
      <c r="E27" s="74">
        <v>784.14103271997533</v>
      </c>
      <c r="F27" s="74">
        <v>804.1817741597622</v>
      </c>
      <c r="G27" s="74">
        <v>814.4006487691106</v>
      </c>
      <c r="H27" s="74">
        <v>798.00630607007565</v>
      </c>
      <c r="I27" s="74">
        <v>765.03683155765543</v>
      </c>
      <c r="J27" s="74">
        <v>657.03934474923506</v>
      </c>
      <c r="K27" s="74">
        <v>815.54655997880695</v>
      </c>
      <c r="L27" s="74">
        <v>774.51378867637504</v>
      </c>
      <c r="M27" s="74">
        <v>793.54123832662003</v>
      </c>
      <c r="N27" s="74">
        <v>722.04825516887615</v>
      </c>
      <c r="O27" s="74">
        <v>793.97956422367179</v>
      </c>
      <c r="P27" s="74">
        <v>816.66626886149152</v>
      </c>
      <c r="Q27" s="74">
        <v>824.54561629566797</v>
      </c>
      <c r="R27" s="74">
        <v>771.85514969098017</v>
      </c>
    </row>
  </sheetData>
  <mergeCells count="7">
    <mergeCell ref="B2:G2"/>
    <mergeCell ref="K2:N2"/>
    <mergeCell ref="O2:R2"/>
    <mergeCell ref="B3:G3"/>
    <mergeCell ref="H3:I3"/>
    <mergeCell ref="K3:N3"/>
    <mergeCell ref="H2:I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7"/>
  <sheetViews>
    <sheetView tabSelected="1" workbookViewId="0">
      <selection activeCell="W33" sqref="W33"/>
    </sheetView>
  </sheetViews>
  <sheetFormatPr defaultRowHeight="13.5" x14ac:dyDescent="0.15"/>
  <cols>
    <col min="1" max="1" width="11.125" style="26" customWidth="1"/>
    <col min="2" max="9" width="9" style="26"/>
    <col min="10" max="10" width="8.75" style="26" customWidth="1"/>
    <col min="11" max="16" width="9" style="26"/>
    <col min="17" max="17" width="11.25" style="26" customWidth="1"/>
    <col min="18" max="16384" width="9" style="26"/>
  </cols>
  <sheetData>
    <row r="1" spans="1:20" s="27" customFormat="1" ht="16.5" thickBot="1" x14ac:dyDescent="0.2">
      <c r="A1" s="55" t="s">
        <v>733</v>
      </c>
    </row>
    <row r="2" spans="1:20" s="24" customFormat="1" ht="15" x14ac:dyDescent="0.25">
      <c r="A2" s="60" t="s">
        <v>577</v>
      </c>
      <c r="B2" s="144" t="s">
        <v>588</v>
      </c>
      <c r="C2" s="144"/>
      <c r="D2" s="144"/>
      <c r="E2" s="144"/>
      <c r="F2" s="144"/>
      <c r="G2" s="144"/>
      <c r="H2" s="144" t="s">
        <v>680</v>
      </c>
      <c r="I2" s="144"/>
      <c r="J2" s="110" t="s">
        <v>681</v>
      </c>
      <c r="K2" s="144" t="s">
        <v>589</v>
      </c>
      <c r="L2" s="144"/>
      <c r="M2" s="144"/>
      <c r="N2" s="144"/>
      <c r="O2" s="144" t="s">
        <v>557</v>
      </c>
      <c r="P2" s="144"/>
      <c r="Q2" s="144"/>
      <c r="R2" s="144"/>
      <c r="S2" s="89"/>
      <c r="T2" s="89"/>
    </row>
    <row r="3" spans="1:20" s="24" customFormat="1" ht="15" x14ac:dyDescent="0.25">
      <c r="A3" s="147" t="s">
        <v>586</v>
      </c>
      <c r="B3" s="148" t="s">
        <v>597</v>
      </c>
      <c r="C3" s="148"/>
      <c r="D3" s="148"/>
      <c r="E3" s="148"/>
      <c r="F3" s="148"/>
      <c r="G3" s="148"/>
      <c r="H3" s="148" t="s">
        <v>598</v>
      </c>
      <c r="I3" s="148"/>
      <c r="J3" s="149" t="s">
        <v>599</v>
      </c>
      <c r="K3" s="148" t="s">
        <v>598</v>
      </c>
      <c r="L3" s="148"/>
      <c r="M3" s="148"/>
      <c r="N3" s="148"/>
      <c r="O3" s="150" t="s">
        <v>587</v>
      </c>
      <c r="P3" s="150" t="s">
        <v>727</v>
      </c>
      <c r="Q3" s="150" t="s">
        <v>726</v>
      </c>
      <c r="R3" s="150" t="s">
        <v>740</v>
      </c>
      <c r="S3" s="148" t="s">
        <v>633</v>
      </c>
      <c r="T3" s="148"/>
    </row>
    <row r="4" spans="1:20" ht="14.25" x14ac:dyDescent="0.2">
      <c r="A4" s="149" t="s">
        <v>576</v>
      </c>
      <c r="B4" s="151" t="s">
        <v>581</v>
      </c>
      <c r="C4" s="151" t="s">
        <v>558</v>
      </c>
      <c r="D4" s="151" t="s">
        <v>559</v>
      </c>
      <c r="E4" s="151" t="s">
        <v>560</v>
      </c>
      <c r="F4" s="151" t="s">
        <v>561</v>
      </c>
      <c r="G4" s="151" t="s">
        <v>562</v>
      </c>
      <c r="H4" s="151" t="s">
        <v>563</v>
      </c>
      <c r="I4" s="151" t="s">
        <v>580</v>
      </c>
      <c r="J4" s="151" t="s">
        <v>579</v>
      </c>
      <c r="K4" s="151" t="s">
        <v>564</v>
      </c>
      <c r="L4" s="151" t="s">
        <v>565</v>
      </c>
      <c r="M4" s="151" t="s">
        <v>566</v>
      </c>
      <c r="N4" s="151" t="s">
        <v>567</v>
      </c>
      <c r="O4" s="151" t="s">
        <v>568</v>
      </c>
      <c r="P4" s="151" t="s">
        <v>569</v>
      </c>
      <c r="Q4" s="151" t="s">
        <v>570</v>
      </c>
      <c r="R4" s="151" t="s">
        <v>571</v>
      </c>
      <c r="S4" s="152" t="s">
        <v>631</v>
      </c>
      <c r="T4" s="152" t="s">
        <v>632</v>
      </c>
    </row>
    <row r="5" spans="1:20" ht="14.25" x14ac:dyDescent="0.2">
      <c r="A5" s="69" t="s">
        <v>603</v>
      </c>
      <c r="B5" s="77">
        <v>31.9</v>
      </c>
      <c r="C5" s="77">
        <v>38.799999999999997</v>
      </c>
      <c r="D5" s="77">
        <v>26.9</v>
      </c>
      <c r="E5" s="77">
        <v>30.6</v>
      </c>
      <c r="F5" s="77">
        <v>36.9</v>
      </c>
      <c r="G5" s="77">
        <v>28.4</v>
      </c>
      <c r="H5" s="77">
        <v>7.02</v>
      </c>
      <c r="I5" s="77">
        <v>10.5</v>
      </c>
      <c r="J5" s="77">
        <v>40.700000000000003</v>
      </c>
      <c r="K5" s="77">
        <v>17.8</v>
      </c>
      <c r="L5" s="77">
        <v>24.3</v>
      </c>
      <c r="M5" s="77">
        <v>68.8</v>
      </c>
      <c r="N5" s="77">
        <v>44.6</v>
      </c>
      <c r="O5" s="77">
        <v>47.5</v>
      </c>
      <c r="P5" s="77">
        <v>28.1</v>
      </c>
      <c r="Q5" s="77">
        <v>18.2</v>
      </c>
      <c r="R5" s="77">
        <v>29</v>
      </c>
      <c r="S5" s="87">
        <v>99</v>
      </c>
      <c r="T5" s="87">
        <v>19.899999999999999</v>
      </c>
    </row>
    <row r="6" spans="1:20" ht="14.25" x14ac:dyDescent="0.2">
      <c r="A6" s="69" t="s">
        <v>604</v>
      </c>
      <c r="B6" s="77">
        <v>3</v>
      </c>
      <c r="C6" s="77">
        <v>2.62</v>
      </c>
      <c r="D6" s="77">
        <v>3.98</v>
      </c>
      <c r="E6" s="77">
        <v>3.5</v>
      </c>
      <c r="F6" s="77">
        <v>3.21</v>
      </c>
      <c r="G6" s="77">
        <v>4.43</v>
      </c>
      <c r="H6" s="77">
        <v>2.63</v>
      </c>
      <c r="I6" s="77">
        <v>2.2200000000000002</v>
      </c>
      <c r="J6" s="38">
        <v>0.64800000000000002</v>
      </c>
      <c r="K6" s="77">
        <v>8.64</v>
      </c>
      <c r="L6" s="77">
        <v>3.87</v>
      </c>
      <c r="M6" s="77">
        <v>5.43</v>
      </c>
      <c r="N6" s="77">
        <v>6.1</v>
      </c>
      <c r="O6" s="77">
        <v>5.3</v>
      </c>
      <c r="P6" s="77">
        <v>8.33</v>
      </c>
      <c r="Q6" s="77">
        <v>7.34</v>
      </c>
      <c r="R6" s="77">
        <v>2.65</v>
      </c>
      <c r="S6" s="87">
        <v>2.86</v>
      </c>
      <c r="T6" s="10">
        <v>0.73499999999999999</v>
      </c>
    </row>
    <row r="7" spans="1:20" ht="14.25" x14ac:dyDescent="0.2">
      <c r="A7" s="69" t="s">
        <v>605</v>
      </c>
      <c r="B7" s="77">
        <v>12.9</v>
      </c>
      <c r="C7" s="77">
        <v>12</v>
      </c>
      <c r="D7" s="77">
        <v>10.7</v>
      </c>
      <c r="E7" s="77">
        <v>10.6</v>
      </c>
      <c r="F7" s="77">
        <v>11.6</v>
      </c>
      <c r="G7" s="77">
        <v>12.9</v>
      </c>
      <c r="H7" s="77">
        <v>9.2100000000000009</v>
      </c>
      <c r="I7" s="77">
        <v>5.19</v>
      </c>
      <c r="J7" s="77">
        <v>26.4</v>
      </c>
      <c r="K7" s="77">
        <v>5.31</v>
      </c>
      <c r="L7" s="77">
        <v>7.38</v>
      </c>
      <c r="M7" s="77">
        <v>7.6</v>
      </c>
      <c r="N7" s="77">
        <v>5.64</v>
      </c>
      <c r="O7" s="77">
        <v>8.0500000000000007</v>
      </c>
      <c r="P7" s="77">
        <v>6.15</v>
      </c>
      <c r="Q7" s="77">
        <v>12.2</v>
      </c>
      <c r="R7" s="77">
        <v>19.5</v>
      </c>
      <c r="S7" s="87">
        <v>25.2</v>
      </c>
      <c r="T7" s="87">
        <v>12.4</v>
      </c>
    </row>
    <row r="8" spans="1:20" ht="14.25" x14ac:dyDescent="0.2">
      <c r="A8" s="69" t="s">
        <v>606</v>
      </c>
      <c r="B8" s="77">
        <v>40</v>
      </c>
      <c r="C8" s="77">
        <v>31.4</v>
      </c>
      <c r="D8" s="77">
        <v>21.7</v>
      </c>
      <c r="E8" s="77">
        <v>21.1</v>
      </c>
      <c r="F8" s="77">
        <v>31.3</v>
      </c>
      <c r="G8" s="77">
        <v>33.799999999999997</v>
      </c>
      <c r="H8" s="77">
        <v>2.71</v>
      </c>
      <c r="I8" s="77">
        <v>1.36</v>
      </c>
      <c r="J8" s="38">
        <v>191</v>
      </c>
      <c r="K8" s="77">
        <v>7.73</v>
      </c>
      <c r="L8" s="77">
        <v>8.41</v>
      </c>
      <c r="M8" s="77">
        <v>19.100000000000001</v>
      </c>
      <c r="N8" s="77">
        <v>3.92</v>
      </c>
      <c r="O8" s="77">
        <v>29.3</v>
      </c>
      <c r="P8" s="77">
        <v>12.2</v>
      </c>
      <c r="Q8" s="77">
        <v>66.2</v>
      </c>
      <c r="R8" s="38">
        <v>126</v>
      </c>
      <c r="S8" s="10">
        <v>124</v>
      </c>
      <c r="T8" s="87">
        <v>97.1</v>
      </c>
    </row>
    <row r="9" spans="1:20" ht="14.25" x14ac:dyDescent="0.2">
      <c r="A9" s="69" t="s">
        <v>607</v>
      </c>
      <c r="B9" s="77">
        <v>16.100000000000001</v>
      </c>
      <c r="C9" s="77">
        <v>12.4</v>
      </c>
      <c r="D9" s="77">
        <v>8.3800000000000008</v>
      </c>
      <c r="E9" s="77">
        <v>11.4</v>
      </c>
      <c r="F9" s="77">
        <v>10.7</v>
      </c>
      <c r="G9" s="77">
        <v>12.4</v>
      </c>
      <c r="H9" s="77">
        <v>2.29</v>
      </c>
      <c r="I9" s="77">
        <v>2.11</v>
      </c>
      <c r="J9" s="38">
        <v>300</v>
      </c>
      <c r="K9" s="77">
        <v>2.35</v>
      </c>
      <c r="L9" s="77">
        <v>5.15</v>
      </c>
      <c r="M9" s="77">
        <v>8.81</v>
      </c>
      <c r="N9" s="77">
        <v>1.4</v>
      </c>
      <c r="O9" s="77">
        <v>25.2</v>
      </c>
      <c r="P9" s="77">
        <v>5.17</v>
      </c>
      <c r="Q9" s="77">
        <v>95.1</v>
      </c>
      <c r="R9" s="38">
        <v>507</v>
      </c>
      <c r="S9" s="87">
        <v>71.3</v>
      </c>
      <c r="T9" s="10">
        <v>180</v>
      </c>
    </row>
    <row r="10" spans="1:20" ht="14.25" x14ac:dyDescent="0.2">
      <c r="A10" s="69" t="s">
        <v>608</v>
      </c>
      <c r="B10" s="77">
        <v>6.59</v>
      </c>
      <c r="C10" s="77">
        <v>6.31</v>
      </c>
      <c r="D10" s="77">
        <v>3.62</v>
      </c>
      <c r="E10" s="77">
        <v>4.04</v>
      </c>
      <c r="F10" s="77">
        <v>5.36</v>
      </c>
      <c r="G10" s="77">
        <v>1.3</v>
      </c>
      <c r="H10" s="38">
        <v>0.76</v>
      </c>
      <c r="I10" s="38">
        <v>0.33200000000000002</v>
      </c>
      <c r="J10" s="77">
        <v>54.8</v>
      </c>
      <c r="K10" s="77">
        <v>2</v>
      </c>
      <c r="L10" s="77">
        <v>1.66</v>
      </c>
      <c r="M10" s="77">
        <v>2.96</v>
      </c>
      <c r="N10" s="38">
        <v>0.65600000000000003</v>
      </c>
      <c r="O10" s="77">
        <v>4.54</v>
      </c>
      <c r="P10" s="77">
        <v>1.55</v>
      </c>
      <c r="Q10" s="77">
        <v>8.7799999999999994</v>
      </c>
      <c r="R10" s="77">
        <v>22.1</v>
      </c>
      <c r="S10" s="87">
        <v>28.5</v>
      </c>
      <c r="T10" s="87">
        <v>19.399999999999999</v>
      </c>
    </row>
    <row r="11" spans="1:20" ht="14.25" x14ac:dyDescent="0.2">
      <c r="A11" s="69" t="s">
        <v>629</v>
      </c>
      <c r="B11" s="77">
        <v>6.63</v>
      </c>
      <c r="C11" s="77">
        <v>6.3</v>
      </c>
      <c r="D11" s="77">
        <v>3.65</v>
      </c>
      <c r="E11" s="77">
        <v>3.79</v>
      </c>
      <c r="F11" s="77">
        <v>4.54</v>
      </c>
      <c r="G11" s="77">
        <v>4.21</v>
      </c>
      <c r="H11" s="77">
        <v>2.08</v>
      </c>
      <c r="I11" s="77">
        <v>2.13</v>
      </c>
      <c r="J11" s="38">
        <v>108</v>
      </c>
      <c r="K11" s="77">
        <v>1.8</v>
      </c>
      <c r="L11" s="77">
        <v>2.1</v>
      </c>
      <c r="M11" s="77">
        <v>4.46</v>
      </c>
      <c r="N11" s="77">
        <v>1.1100000000000001</v>
      </c>
      <c r="O11" s="77">
        <v>9.08</v>
      </c>
      <c r="P11" s="77">
        <v>1.77</v>
      </c>
      <c r="Q11" s="77">
        <v>15.7</v>
      </c>
      <c r="R11" s="77">
        <v>76.8</v>
      </c>
      <c r="S11" s="87">
        <v>37.5</v>
      </c>
      <c r="T11" s="87">
        <v>57.4</v>
      </c>
    </row>
    <row r="12" spans="1:20" ht="14.25" x14ac:dyDescent="0.2">
      <c r="A12" s="69" t="s">
        <v>609</v>
      </c>
      <c r="B12" s="77">
        <v>4.04</v>
      </c>
      <c r="C12" s="77">
        <v>3.25</v>
      </c>
      <c r="D12" s="77">
        <v>3.59</v>
      </c>
      <c r="E12" s="77">
        <v>2.36</v>
      </c>
      <c r="F12" s="77">
        <v>3.18</v>
      </c>
      <c r="G12" s="77">
        <v>4.34</v>
      </c>
      <c r="H12" s="77">
        <v>1.1399999999999999</v>
      </c>
      <c r="I12" s="38">
        <v>0.85799999999999998</v>
      </c>
      <c r="J12" s="77">
        <v>60.8</v>
      </c>
      <c r="K12" s="77">
        <v>1.67</v>
      </c>
      <c r="L12" s="77">
        <v>1.54</v>
      </c>
      <c r="M12" s="77">
        <v>3.11</v>
      </c>
      <c r="N12" s="38">
        <v>0.79</v>
      </c>
      <c r="O12" s="77">
        <v>6.31</v>
      </c>
      <c r="P12" s="77">
        <v>1.7</v>
      </c>
      <c r="Q12" s="77">
        <v>7.75</v>
      </c>
      <c r="R12" s="77">
        <v>7.98</v>
      </c>
      <c r="S12" s="87">
        <v>40.6</v>
      </c>
      <c r="T12" s="87">
        <v>28.9</v>
      </c>
    </row>
    <row r="13" spans="1:20" ht="14.25" x14ac:dyDescent="0.2">
      <c r="A13" s="69" t="s">
        <v>610</v>
      </c>
      <c r="B13" s="77">
        <v>52.3</v>
      </c>
      <c r="C13" s="77">
        <v>44.3</v>
      </c>
      <c r="D13" s="77">
        <v>41.8</v>
      </c>
      <c r="E13" s="77">
        <v>34.5</v>
      </c>
      <c r="F13" s="77">
        <v>47.5</v>
      </c>
      <c r="G13" s="38">
        <v>374</v>
      </c>
      <c r="H13" s="77">
        <v>21.8</v>
      </c>
      <c r="I13" s="77">
        <v>45.3</v>
      </c>
      <c r="J13" s="38">
        <v>118</v>
      </c>
      <c r="K13" s="77">
        <v>32.5</v>
      </c>
      <c r="L13" s="77">
        <v>26.7</v>
      </c>
      <c r="M13" s="77">
        <v>57.1</v>
      </c>
      <c r="N13" s="77">
        <v>28.4</v>
      </c>
      <c r="O13" s="77">
        <v>47.5</v>
      </c>
      <c r="P13" s="77">
        <v>21.8</v>
      </c>
      <c r="Q13" s="77">
        <v>43.2</v>
      </c>
      <c r="R13" s="77">
        <v>89.8</v>
      </c>
      <c r="S13" s="10">
        <v>108</v>
      </c>
      <c r="T13" s="87">
        <v>76.5</v>
      </c>
    </row>
    <row r="14" spans="1:20" ht="14.25" x14ac:dyDescent="0.2">
      <c r="A14" s="69" t="s">
        <v>600</v>
      </c>
      <c r="B14" s="77">
        <v>18.7</v>
      </c>
      <c r="C14" s="77">
        <v>19.3</v>
      </c>
      <c r="D14" s="77">
        <v>17.600000000000001</v>
      </c>
      <c r="E14" s="77">
        <v>16.600000000000001</v>
      </c>
      <c r="F14" s="77">
        <v>18</v>
      </c>
      <c r="G14" s="77">
        <v>18.399999999999999</v>
      </c>
      <c r="H14" s="77">
        <v>18.7</v>
      </c>
      <c r="I14" s="77">
        <v>19.2</v>
      </c>
      <c r="J14" s="77">
        <v>18.600000000000001</v>
      </c>
      <c r="K14" s="77">
        <v>17.7</v>
      </c>
      <c r="L14" s="77">
        <v>17.8</v>
      </c>
      <c r="M14" s="77">
        <v>20.7</v>
      </c>
      <c r="N14" s="77">
        <v>22.2</v>
      </c>
      <c r="O14" s="77">
        <v>17.399999999999999</v>
      </c>
      <c r="P14" s="77">
        <v>20.3</v>
      </c>
      <c r="Q14" s="77">
        <v>18.100000000000001</v>
      </c>
      <c r="R14" s="77">
        <v>17.899999999999999</v>
      </c>
      <c r="S14" s="87">
        <v>24.8</v>
      </c>
      <c r="T14" s="87">
        <v>19.100000000000001</v>
      </c>
    </row>
    <row r="15" spans="1:20" ht="14.25" x14ac:dyDescent="0.2">
      <c r="A15" s="69" t="s">
        <v>611</v>
      </c>
      <c r="B15" s="77">
        <v>2.64</v>
      </c>
      <c r="C15" s="77">
        <v>2.52</v>
      </c>
      <c r="D15" s="77">
        <v>2.4700000000000002</v>
      </c>
      <c r="E15" s="77">
        <v>2.13</v>
      </c>
      <c r="F15" s="77">
        <v>2.54</v>
      </c>
      <c r="G15" s="77">
        <v>2.74</v>
      </c>
      <c r="H15" s="38">
        <v>0.90600000000000003</v>
      </c>
      <c r="I15" s="77">
        <v>1.05</v>
      </c>
      <c r="J15" s="77">
        <v>5.85</v>
      </c>
      <c r="K15" s="77">
        <v>1.83</v>
      </c>
      <c r="L15" s="77">
        <v>1.76</v>
      </c>
      <c r="M15" s="77">
        <v>1.72</v>
      </c>
      <c r="N15" s="77">
        <v>1.41</v>
      </c>
      <c r="O15" s="77">
        <v>1.76</v>
      </c>
      <c r="P15" s="77">
        <v>1.54</v>
      </c>
      <c r="Q15" s="77">
        <v>2.44</v>
      </c>
      <c r="R15" s="77">
        <v>4.18</v>
      </c>
      <c r="S15" s="87">
        <v>5.27</v>
      </c>
      <c r="T15" s="87">
        <v>3.23</v>
      </c>
    </row>
    <row r="16" spans="1:20" ht="14.25" x14ac:dyDescent="0.2">
      <c r="A16" s="69" t="s">
        <v>612</v>
      </c>
      <c r="B16" s="77">
        <v>3.42</v>
      </c>
      <c r="C16" s="77">
        <v>5.26</v>
      </c>
      <c r="D16" s="77">
        <v>1.65</v>
      </c>
      <c r="E16" s="77">
        <v>2.0099999999999998</v>
      </c>
      <c r="F16" s="77">
        <v>3.98</v>
      </c>
      <c r="G16" s="38">
        <v>0.77200000000000002</v>
      </c>
      <c r="H16" s="77">
        <v>1.88</v>
      </c>
      <c r="I16" s="77">
        <v>1.54</v>
      </c>
      <c r="J16" s="77">
        <v>1.71</v>
      </c>
      <c r="K16" s="77">
        <v>1.54</v>
      </c>
      <c r="L16" s="38">
        <v>0.91500000000000004</v>
      </c>
      <c r="M16" s="77">
        <v>1.74</v>
      </c>
      <c r="N16" s="77">
        <v>4.18</v>
      </c>
      <c r="O16" s="77">
        <v>21.7</v>
      </c>
      <c r="P16" s="77">
        <v>1.8</v>
      </c>
      <c r="Q16" s="77">
        <v>3.7</v>
      </c>
      <c r="R16" s="77">
        <v>5.05</v>
      </c>
      <c r="S16" s="87">
        <v>12.9</v>
      </c>
      <c r="T16" s="10">
        <v>0.626</v>
      </c>
    </row>
    <row r="17" spans="1:20" ht="14.25" x14ac:dyDescent="0.2">
      <c r="A17" s="69" t="s">
        <v>613</v>
      </c>
      <c r="B17" s="38">
        <v>193</v>
      </c>
      <c r="C17" s="38">
        <v>224</v>
      </c>
      <c r="D17" s="38">
        <v>315</v>
      </c>
      <c r="E17" s="38">
        <v>338</v>
      </c>
      <c r="F17" s="38">
        <v>212</v>
      </c>
      <c r="G17" s="38">
        <v>124</v>
      </c>
      <c r="H17" s="38">
        <v>198</v>
      </c>
      <c r="I17" s="38">
        <v>243</v>
      </c>
      <c r="J17" s="77">
        <v>29.1</v>
      </c>
      <c r="K17" s="38">
        <v>411</v>
      </c>
      <c r="L17" s="38">
        <v>354</v>
      </c>
      <c r="M17" s="38">
        <v>543</v>
      </c>
      <c r="N17" s="38">
        <v>794</v>
      </c>
      <c r="O17" s="38">
        <v>433</v>
      </c>
      <c r="P17" s="38">
        <v>568</v>
      </c>
      <c r="Q17" s="38">
        <v>403</v>
      </c>
      <c r="R17" s="38">
        <v>521</v>
      </c>
      <c r="S17" s="10">
        <v>135</v>
      </c>
      <c r="T17" s="10">
        <v>57.2</v>
      </c>
    </row>
    <row r="18" spans="1:20" ht="14.25" x14ac:dyDescent="0.2">
      <c r="A18" s="69" t="s">
        <v>614</v>
      </c>
      <c r="B18" s="78">
        <v>342</v>
      </c>
      <c r="C18" s="78">
        <v>359</v>
      </c>
      <c r="D18" s="78">
        <v>236</v>
      </c>
      <c r="E18" s="78">
        <v>229</v>
      </c>
      <c r="F18" s="78">
        <v>352</v>
      </c>
      <c r="G18" s="78">
        <v>309</v>
      </c>
      <c r="H18" s="78">
        <v>36</v>
      </c>
      <c r="I18" s="78">
        <v>53.4</v>
      </c>
      <c r="J18" s="78">
        <v>257</v>
      </c>
      <c r="K18" s="78">
        <v>173</v>
      </c>
      <c r="L18" s="78">
        <v>95.4</v>
      </c>
      <c r="M18" s="78">
        <v>68</v>
      </c>
      <c r="N18" s="78">
        <v>17.899999999999999</v>
      </c>
      <c r="O18" s="78">
        <v>88.7</v>
      </c>
      <c r="P18" s="78">
        <v>69.900000000000006</v>
      </c>
      <c r="Q18" s="78">
        <v>284</v>
      </c>
      <c r="R18" s="78">
        <v>255</v>
      </c>
      <c r="S18" s="10">
        <v>148</v>
      </c>
      <c r="T18" s="10">
        <v>326</v>
      </c>
    </row>
    <row r="19" spans="1:20" ht="14.25" x14ac:dyDescent="0.2">
      <c r="A19" s="69" t="s">
        <v>330</v>
      </c>
      <c r="B19" s="77">
        <v>37</v>
      </c>
      <c r="C19" s="77">
        <v>29.4</v>
      </c>
      <c r="D19" s="77">
        <v>49.3</v>
      </c>
      <c r="E19" s="77">
        <v>47.6</v>
      </c>
      <c r="F19" s="77">
        <v>41.9</v>
      </c>
      <c r="G19" s="77">
        <v>21</v>
      </c>
      <c r="H19" s="77">
        <v>26.7</v>
      </c>
      <c r="I19" s="77">
        <v>26.6</v>
      </c>
      <c r="J19" s="77">
        <v>23.3</v>
      </c>
      <c r="K19" s="77">
        <v>30.3</v>
      </c>
      <c r="L19" s="77">
        <v>47.5</v>
      </c>
      <c r="M19" s="77">
        <v>35.200000000000003</v>
      </c>
      <c r="N19" s="77">
        <v>59.5</v>
      </c>
      <c r="O19" s="77">
        <v>30.9</v>
      </c>
      <c r="P19" s="77">
        <v>24.6</v>
      </c>
      <c r="Q19" s="77">
        <v>24.3</v>
      </c>
      <c r="R19" s="77">
        <v>41.2</v>
      </c>
      <c r="S19" s="87">
        <v>29.9</v>
      </c>
      <c r="T19" s="87">
        <v>18.3</v>
      </c>
    </row>
    <row r="20" spans="1:20" ht="14.25" x14ac:dyDescent="0.2">
      <c r="A20" s="69" t="s">
        <v>346</v>
      </c>
      <c r="B20" s="38">
        <v>181</v>
      </c>
      <c r="C20" s="38">
        <v>212</v>
      </c>
      <c r="D20" s="38">
        <v>162</v>
      </c>
      <c r="E20" s="38">
        <v>144</v>
      </c>
      <c r="F20" s="38">
        <v>186</v>
      </c>
      <c r="G20" s="38">
        <v>181</v>
      </c>
      <c r="H20" s="38">
        <v>151</v>
      </c>
      <c r="I20" s="38">
        <v>111</v>
      </c>
      <c r="J20" s="77">
        <v>79.3</v>
      </c>
      <c r="K20" s="38">
        <v>220</v>
      </c>
      <c r="L20" s="38">
        <v>128</v>
      </c>
      <c r="M20" s="38">
        <v>142</v>
      </c>
      <c r="N20" s="77">
        <v>65.599999999999994</v>
      </c>
      <c r="O20" s="38">
        <v>160</v>
      </c>
      <c r="P20" s="38">
        <v>187</v>
      </c>
      <c r="Q20" s="38">
        <v>280</v>
      </c>
      <c r="R20" s="38">
        <v>440</v>
      </c>
      <c r="S20" s="10">
        <v>170</v>
      </c>
      <c r="T20" s="10">
        <v>243</v>
      </c>
    </row>
    <row r="21" spans="1:20" ht="14.25" x14ac:dyDescent="0.2">
      <c r="A21" s="69" t="s">
        <v>615</v>
      </c>
      <c r="B21" s="77">
        <v>14.4</v>
      </c>
      <c r="C21" s="77">
        <v>16.399999999999999</v>
      </c>
      <c r="D21" s="77">
        <v>12.4</v>
      </c>
      <c r="E21" s="77">
        <v>12.2</v>
      </c>
      <c r="F21" s="77">
        <v>13.3</v>
      </c>
      <c r="G21" s="77">
        <v>12.3</v>
      </c>
      <c r="H21" s="77">
        <v>13.9</v>
      </c>
      <c r="I21" s="77">
        <v>12.1</v>
      </c>
      <c r="J21" s="77">
        <v>7.28</v>
      </c>
      <c r="K21" s="77">
        <v>17.899999999999999</v>
      </c>
      <c r="L21" s="77">
        <v>13.8</v>
      </c>
      <c r="M21" s="77">
        <v>19.8</v>
      </c>
      <c r="N21" s="77">
        <v>16.899999999999999</v>
      </c>
      <c r="O21" s="77">
        <v>15.4</v>
      </c>
      <c r="P21" s="77">
        <v>25.5</v>
      </c>
      <c r="Q21" s="77">
        <v>19.7</v>
      </c>
      <c r="R21" s="77">
        <v>28.7</v>
      </c>
      <c r="S21" s="87">
        <v>14.8</v>
      </c>
      <c r="T21" s="87">
        <v>10.1</v>
      </c>
    </row>
    <row r="22" spans="1:20" ht="14.25" x14ac:dyDescent="0.2">
      <c r="A22" s="69" t="s">
        <v>616</v>
      </c>
      <c r="B22" s="77">
        <v>1.29</v>
      </c>
      <c r="C22" s="38">
        <v>0.67700000000000005</v>
      </c>
      <c r="D22" s="77">
        <v>1.03</v>
      </c>
      <c r="E22" s="38">
        <v>0.85899999999999999</v>
      </c>
      <c r="F22" s="38">
        <v>0.749</v>
      </c>
      <c r="G22" s="38">
        <v>0.38700000000000001</v>
      </c>
      <c r="H22" s="38">
        <v>0.27700000000000002</v>
      </c>
      <c r="I22" s="38">
        <v>0.312</v>
      </c>
      <c r="J22" s="38">
        <v>0.77600000000000002</v>
      </c>
      <c r="K22" s="77">
        <v>3.72</v>
      </c>
      <c r="L22" s="38">
        <v>0.68300000000000005</v>
      </c>
      <c r="M22" s="38">
        <v>0.88800000000000001</v>
      </c>
      <c r="N22" s="38">
        <v>0.38300000000000001</v>
      </c>
      <c r="O22" s="38">
        <v>0.72299999999999998</v>
      </c>
      <c r="P22" s="38">
        <v>0.67400000000000004</v>
      </c>
      <c r="Q22" s="77">
        <v>1.64</v>
      </c>
      <c r="R22" s="77">
        <v>2.4700000000000002</v>
      </c>
      <c r="S22" s="10">
        <v>0.58199999999999996</v>
      </c>
      <c r="T22" s="87">
        <v>1.66</v>
      </c>
    </row>
    <row r="23" spans="1:20" ht="14.25" x14ac:dyDescent="0.2">
      <c r="A23" s="69" t="s">
        <v>617</v>
      </c>
      <c r="B23" s="38">
        <v>0.31900000000000001</v>
      </c>
      <c r="C23" s="38">
        <v>0.36699999999999999</v>
      </c>
      <c r="D23" s="38">
        <v>0.28199999999999997</v>
      </c>
      <c r="E23" s="38">
        <v>0.25600000000000001</v>
      </c>
      <c r="F23" s="38">
        <v>0.28599999999999998</v>
      </c>
      <c r="G23" s="38">
        <v>0.29499999999999998</v>
      </c>
      <c r="H23" s="38">
        <v>0.28399999999999997</v>
      </c>
      <c r="I23" s="38">
        <v>0.26700000000000002</v>
      </c>
      <c r="J23" s="38">
        <v>0.161</v>
      </c>
      <c r="K23" s="38">
        <v>0.38100000000000001</v>
      </c>
      <c r="L23" s="38">
        <v>0.28599999999999998</v>
      </c>
      <c r="M23" s="38">
        <v>0.372</v>
      </c>
      <c r="N23" s="38">
        <v>0.3</v>
      </c>
      <c r="O23" s="38">
        <v>0.42399999999999999</v>
      </c>
      <c r="P23" s="38">
        <v>0.42899999999999999</v>
      </c>
      <c r="Q23" s="38">
        <v>0.36499999999999999</v>
      </c>
      <c r="R23" s="38">
        <v>0.55700000000000005</v>
      </c>
      <c r="S23" s="10">
        <v>0.35099999999999998</v>
      </c>
      <c r="T23" s="10">
        <v>0.29399999999999998</v>
      </c>
    </row>
    <row r="24" spans="1:20" ht="14.25" x14ac:dyDescent="0.2">
      <c r="A24" s="79" t="s">
        <v>618</v>
      </c>
      <c r="B24" s="80">
        <v>9.5399999999999999E-2</v>
      </c>
      <c r="C24" s="80">
        <v>0.11600000000000001</v>
      </c>
      <c r="D24" s="80">
        <v>0.33800000000000002</v>
      </c>
      <c r="E24" s="80">
        <v>0.23100000000000001</v>
      </c>
      <c r="F24" s="80">
        <v>0.17299999999999999</v>
      </c>
      <c r="G24" s="77">
        <v>2.4900000000000002</v>
      </c>
      <c r="H24" s="80">
        <v>0.121</v>
      </c>
      <c r="I24" s="80">
        <v>0.13800000000000001</v>
      </c>
      <c r="J24" s="80">
        <v>0.113</v>
      </c>
      <c r="K24" s="80">
        <v>0.155</v>
      </c>
      <c r="L24" s="80">
        <v>0.11700000000000001</v>
      </c>
      <c r="M24" s="80">
        <v>0.46700000000000003</v>
      </c>
      <c r="N24" s="80">
        <v>0.85399999999999998</v>
      </c>
      <c r="O24" s="80">
        <v>0.49399999999999999</v>
      </c>
      <c r="P24" s="80">
        <v>0.221</v>
      </c>
      <c r="Q24" s="80">
        <v>6.0100000000000001E-2</v>
      </c>
      <c r="R24" s="80">
        <v>0.33500000000000002</v>
      </c>
      <c r="S24" s="88">
        <v>0.115</v>
      </c>
      <c r="T24" s="88">
        <v>7.1599999999999997E-2</v>
      </c>
    </row>
    <row r="25" spans="1:20" ht="14.25" x14ac:dyDescent="0.2">
      <c r="A25" s="79" t="s">
        <v>619</v>
      </c>
      <c r="B25" s="80">
        <v>3.49E-2</v>
      </c>
      <c r="C25" s="80">
        <v>3.6900000000000002E-2</v>
      </c>
      <c r="D25" s="80">
        <v>9.0200000000000002E-2</v>
      </c>
      <c r="E25" s="80">
        <v>6.9500000000000006E-2</v>
      </c>
      <c r="F25" s="80">
        <v>5.8900000000000001E-2</v>
      </c>
      <c r="G25" s="77">
        <v>1.23</v>
      </c>
      <c r="H25" s="80">
        <v>8.3599999999999994E-2</v>
      </c>
      <c r="I25" s="80">
        <v>6.4299999999999996E-2</v>
      </c>
      <c r="J25" s="80">
        <v>5.8900000000000001E-2</v>
      </c>
      <c r="K25" s="80">
        <v>3.3399999999999999E-2</v>
      </c>
      <c r="L25" s="80">
        <v>1.9800000000000002E-2</v>
      </c>
      <c r="M25" s="80">
        <v>0.106</v>
      </c>
      <c r="N25" s="80">
        <v>0.192</v>
      </c>
      <c r="O25" s="80">
        <v>9.5399999999999999E-2</v>
      </c>
      <c r="P25" s="80">
        <v>8.8700000000000001E-2</v>
      </c>
      <c r="Q25" s="80">
        <v>3.7699999999999997E-2</v>
      </c>
      <c r="R25" s="80">
        <v>0.14799999999999999</v>
      </c>
      <c r="S25" s="88">
        <v>8.48E-2</v>
      </c>
      <c r="T25" s="88">
        <v>4.1399999999999999E-2</v>
      </c>
    </row>
    <row r="26" spans="1:20" ht="14.25" x14ac:dyDescent="0.2">
      <c r="A26" s="69" t="s">
        <v>620</v>
      </c>
      <c r="B26" s="77">
        <v>1.24</v>
      </c>
      <c r="C26" s="77">
        <v>2.12</v>
      </c>
      <c r="D26" s="77">
        <v>8.5</v>
      </c>
      <c r="E26" s="77">
        <v>5.5</v>
      </c>
      <c r="F26" s="77">
        <v>3.2</v>
      </c>
      <c r="G26" s="77">
        <v>32.6</v>
      </c>
      <c r="H26" s="77">
        <v>2.9</v>
      </c>
      <c r="I26" s="77">
        <v>3.39</v>
      </c>
      <c r="J26" s="38">
        <v>0.748</v>
      </c>
      <c r="K26" s="77">
        <v>3.31</v>
      </c>
      <c r="L26" s="77">
        <v>2.6</v>
      </c>
      <c r="M26" s="77">
        <v>11.5</v>
      </c>
      <c r="N26" s="77">
        <v>23.5</v>
      </c>
      <c r="O26" s="77">
        <v>9.52</v>
      </c>
      <c r="P26" s="77">
        <v>7.35</v>
      </c>
      <c r="Q26" s="77">
        <v>2.9</v>
      </c>
      <c r="R26" s="77">
        <v>6.89</v>
      </c>
      <c r="S26" s="87">
        <v>2.2999999999999998</v>
      </c>
      <c r="T26" s="10">
        <v>0.48199999999999998</v>
      </c>
    </row>
    <row r="27" spans="1:20" ht="14.25" x14ac:dyDescent="0.2">
      <c r="A27" s="69" t="s">
        <v>621</v>
      </c>
      <c r="B27" s="38">
        <v>0.38300000000000001</v>
      </c>
      <c r="C27" s="38">
        <v>0.41399999999999998</v>
      </c>
      <c r="D27" s="77">
        <v>1.36</v>
      </c>
      <c r="E27" s="38">
        <v>0.16200000000000001</v>
      </c>
      <c r="F27" s="38">
        <v>0.78900000000000003</v>
      </c>
      <c r="G27" s="38">
        <v>0.33700000000000002</v>
      </c>
      <c r="H27" s="38">
        <v>0.28599999999999998</v>
      </c>
      <c r="I27" s="77">
        <v>1.02</v>
      </c>
      <c r="J27" s="38">
        <v>0.20399999999999999</v>
      </c>
      <c r="K27" s="38">
        <v>0.59299999999999997</v>
      </c>
      <c r="L27" s="38">
        <v>0.55000000000000004</v>
      </c>
      <c r="M27" s="38">
        <v>0.4</v>
      </c>
      <c r="N27" s="38">
        <v>0.36299999999999999</v>
      </c>
      <c r="O27" s="77">
        <v>1.46</v>
      </c>
      <c r="P27" s="38">
        <v>0.44600000000000001</v>
      </c>
      <c r="Q27" s="38">
        <v>0.38800000000000001</v>
      </c>
      <c r="R27" s="38">
        <v>0.81799999999999995</v>
      </c>
      <c r="S27" s="10">
        <v>0.61899999999999999</v>
      </c>
      <c r="T27" s="10">
        <v>4.41E-2</v>
      </c>
    </row>
    <row r="28" spans="1:20" ht="14.25" x14ac:dyDescent="0.2">
      <c r="A28" s="69" t="s">
        <v>622</v>
      </c>
      <c r="B28" s="77">
        <v>4.49</v>
      </c>
      <c r="C28" s="77">
        <v>4.03</v>
      </c>
      <c r="D28" s="77">
        <v>7.93</v>
      </c>
      <c r="E28" s="77">
        <v>9.59</v>
      </c>
      <c r="F28" s="77">
        <v>4.83</v>
      </c>
      <c r="G28" s="77">
        <v>4.49</v>
      </c>
      <c r="H28" s="77">
        <v>2.48</v>
      </c>
      <c r="I28" s="77">
        <v>3.6</v>
      </c>
      <c r="J28" s="77">
        <v>5.27</v>
      </c>
      <c r="K28" s="77">
        <v>10.6</v>
      </c>
      <c r="L28" s="77">
        <v>7.26</v>
      </c>
      <c r="M28" s="77">
        <v>24.8</v>
      </c>
      <c r="N28" s="77">
        <v>25.4</v>
      </c>
      <c r="O28" s="77">
        <v>18.2</v>
      </c>
      <c r="P28" s="77">
        <v>12.8</v>
      </c>
      <c r="Q28" s="77">
        <v>19.3</v>
      </c>
      <c r="R28" s="77">
        <v>18</v>
      </c>
      <c r="S28" s="87">
        <v>9.1</v>
      </c>
      <c r="T28" s="10">
        <v>0.27600000000000002</v>
      </c>
    </row>
    <row r="29" spans="1:20" ht="14.25" x14ac:dyDescent="0.2">
      <c r="A29" s="69" t="s">
        <v>623</v>
      </c>
      <c r="B29" s="38">
        <v>637</v>
      </c>
      <c r="C29" s="38">
        <v>896</v>
      </c>
      <c r="D29" s="38">
        <v>492</v>
      </c>
      <c r="E29" s="38">
        <v>398</v>
      </c>
      <c r="F29" s="38">
        <v>833</v>
      </c>
      <c r="G29" s="38">
        <v>590</v>
      </c>
      <c r="H29" s="38">
        <v>152</v>
      </c>
      <c r="I29" s="38">
        <v>170</v>
      </c>
      <c r="J29" s="77">
        <v>62</v>
      </c>
      <c r="K29" s="38">
        <v>753</v>
      </c>
      <c r="L29" s="38">
        <v>379</v>
      </c>
      <c r="M29" s="38">
        <v>367</v>
      </c>
      <c r="N29" s="77">
        <v>92.7</v>
      </c>
      <c r="O29" s="38">
        <v>493</v>
      </c>
      <c r="P29" s="38">
        <v>360</v>
      </c>
      <c r="Q29" s="38">
        <v>1378</v>
      </c>
      <c r="R29" s="38">
        <v>2351</v>
      </c>
      <c r="S29" s="10">
        <v>531</v>
      </c>
      <c r="T29" s="10">
        <v>831</v>
      </c>
    </row>
    <row r="30" spans="1:20" ht="14.25" x14ac:dyDescent="0.2">
      <c r="A30" s="69" t="s">
        <v>331</v>
      </c>
      <c r="B30" s="77">
        <v>60.6</v>
      </c>
      <c r="C30" s="77">
        <v>51.9</v>
      </c>
      <c r="D30" s="77">
        <v>61.1</v>
      </c>
      <c r="E30" s="77">
        <v>54.8</v>
      </c>
      <c r="F30" s="77">
        <v>64.400000000000006</v>
      </c>
      <c r="G30" s="77">
        <v>64.5</v>
      </c>
      <c r="H30" s="77">
        <v>27.3</v>
      </c>
      <c r="I30" s="77">
        <v>26.5</v>
      </c>
      <c r="J30" s="77">
        <v>8.8800000000000008</v>
      </c>
      <c r="K30" s="77">
        <v>53.1</v>
      </c>
      <c r="L30" s="77">
        <v>47.5</v>
      </c>
      <c r="M30" s="77">
        <v>37.299999999999997</v>
      </c>
      <c r="N30" s="77">
        <v>21.5</v>
      </c>
      <c r="O30" s="77">
        <v>38.5</v>
      </c>
      <c r="P30" s="77">
        <v>57.4</v>
      </c>
      <c r="Q30" s="77">
        <v>97.6</v>
      </c>
      <c r="R30" s="77">
        <v>71.099999999999994</v>
      </c>
      <c r="S30" s="10">
        <v>34.1</v>
      </c>
      <c r="T30" s="87">
        <v>51.5</v>
      </c>
    </row>
    <row r="31" spans="1:20" ht="14.25" x14ac:dyDescent="0.2">
      <c r="A31" s="69" t="s">
        <v>332</v>
      </c>
      <c r="B31" s="38">
        <v>117</v>
      </c>
      <c r="C31" s="77">
        <v>99.1</v>
      </c>
      <c r="D31" s="38">
        <v>121</v>
      </c>
      <c r="E31" s="38">
        <v>108</v>
      </c>
      <c r="F31" s="38">
        <v>125</v>
      </c>
      <c r="G31" s="38">
        <v>127</v>
      </c>
      <c r="H31" s="77">
        <v>62.5</v>
      </c>
      <c r="I31" s="77">
        <v>60.1</v>
      </c>
      <c r="J31" s="77">
        <v>18.3</v>
      </c>
      <c r="K31" s="77">
        <v>97.9</v>
      </c>
      <c r="L31" s="77">
        <v>86.1</v>
      </c>
      <c r="M31" s="77">
        <v>76.8</v>
      </c>
      <c r="N31" s="77">
        <v>49.2</v>
      </c>
      <c r="O31" s="77">
        <v>77.5</v>
      </c>
      <c r="P31" s="38">
        <v>127</v>
      </c>
      <c r="Q31" s="38">
        <v>200</v>
      </c>
      <c r="R31" s="38">
        <v>161</v>
      </c>
      <c r="S31" s="87">
        <v>82.7</v>
      </c>
      <c r="T31" s="10">
        <v>103</v>
      </c>
    </row>
    <row r="32" spans="1:20" ht="14.25" x14ac:dyDescent="0.2">
      <c r="A32" s="69" t="s">
        <v>333</v>
      </c>
      <c r="B32" s="77">
        <v>12.9</v>
      </c>
      <c r="C32" s="77">
        <v>11.1</v>
      </c>
      <c r="D32" s="77">
        <v>13.2</v>
      </c>
      <c r="E32" s="77">
        <v>12</v>
      </c>
      <c r="F32" s="77">
        <v>13.8</v>
      </c>
      <c r="G32" s="77">
        <v>14</v>
      </c>
      <c r="H32" s="77">
        <v>8.08</v>
      </c>
      <c r="I32" s="77">
        <v>7.67</v>
      </c>
      <c r="J32" s="77">
        <v>2.56</v>
      </c>
      <c r="K32" s="77">
        <v>10.5</v>
      </c>
      <c r="L32" s="77">
        <v>9.41</v>
      </c>
      <c r="M32" s="77">
        <v>8.82</v>
      </c>
      <c r="N32" s="77">
        <v>6</v>
      </c>
      <c r="O32" s="77">
        <v>8.98</v>
      </c>
      <c r="P32" s="77">
        <v>14.7</v>
      </c>
      <c r="Q32" s="77">
        <v>22.1</v>
      </c>
      <c r="R32" s="77">
        <v>20.100000000000001</v>
      </c>
      <c r="S32" s="87">
        <v>8.51</v>
      </c>
      <c r="T32" s="87">
        <v>11.4</v>
      </c>
    </row>
    <row r="33" spans="1:20" ht="14.25" x14ac:dyDescent="0.2">
      <c r="A33" s="69" t="s">
        <v>334</v>
      </c>
      <c r="B33" s="77">
        <v>47.4</v>
      </c>
      <c r="C33" s="77">
        <v>41.6</v>
      </c>
      <c r="D33" s="77">
        <v>48.1</v>
      </c>
      <c r="E33" s="77">
        <v>43.8</v>
      </c>
      <c r="F33" s="77">
        <v>50.9</v>
      </c>
      <c r="G33" s="77">
        <v>51.3</v>
      </c>
      <c r="H33" s="77">
        <v>31.3</v>
      </c>
      <c r="I33" s="77">
        <v>30.4</v>
      </c>
      <c r="J33" s="77">
        <v>12.2</v>
      </c>
      <c r="K33" s="77">
        <v>36.6</v>
      </c>
      <c r="L33" s="77">
        <v>33.5</v>
      </c>
      <c r="M33" s="77">
        <v>32.299999999999997</v>
      </c>
      <c r="N33" s="77">
        <v>22.2</v>
      </c>
      <c r="O33" s="77">
        <v>32.799999999999997</v>
      </c>
      <c r="P33" s="77">
        <v>53.9</v>
      </c>
      <c r="Q33" s="77">
        <v>78.3</v>
      </c>
      <c r="R33" s="77">
        <v>82.5</v>
      </c>
      <c r="S33" s="87">
        <v>32.5</v>
      </c>
      <c r="T33" s="87">
        <v>43.3</v>
      </c>
    </row>
    <row r="34" spans="1:20" ht="14.25" x14ac:dyDescent="0.2">
      <c r="A34" s="69" t="s">
        <v>335</v>
      </c>
      <c r="B34" s="77">
        <v>9.02</v>
      </c>
      <c r="C34" s="77">
        <v>8.14</v>
      </c>
      <c r="D34" s="77">
        <v>9.49</v>
      </c>
      <c r="E34" s="77">
        <v>8.73</v>
      </c>
      <c r="F34" s="77">
        <v>9.81</v>
      </c>
      <c r="G34" s="77">
        <v>9.6199999999999992</v>
      </c>
      <c r="H34" s="77">
        <v>6.86</v>
      </c>
      <c r="I34" s="77">
        <v>6.89</v>
      </c>
      <c r="J34" s="77">
        <v>3.37</v>
      </c>
      <c r="K34" s="77">
        <v>6.74</v>
      </c>
      <c r="L34" s="77">
        <v>7.42</v>
      </c>
      <c r="M34" s="77">
        <v>6.95</v>
      </c>
      <c r="N34" s="77">
        <v>6.64</v>
      </c>
      <c r="O34" s="77">
        <v>6.75</v>
      </c>
      <c r="P34" s="77">
        <v>10.1</v>
      </c>
      <c r="Q34" s="77">
        <v>12</v>
      </c>
      <c r="R34" s="77">
        <v>15.9</v>
      </c>
      <c r="S34" s="87">
        <v>6.3</v>
      </c>
      <c r="T34" s="87">
        <v>6.84</v>
      </c>
    </row>
    <row r="35" spans="1:20" ht="14.25" x14ac:dyDescent="0.2">
      <c r="A35" s="69" t="s">
        <v>336</v>
      </c>
      <c r="B35" s="77">
        <v>1.28</v>
      </c>
      <c r="C35" s="77">
        <v>1.67</v>
      </c>
      <c r="D35" s="77">
        <v>1.06</v>
      </c>
      <c r="E35" s="77">
        <v>1.08</v>
      </c>
      <c r="F35" s="77">
        <v>1.36</v>
      </c>
      <c r="G35" s="77">
        <v>1.34</v>
      </c>
      <c r="H35" s="38">
        <v>0.42099999999999999</v>
      </c>
      <c r="I35" s="38">
        <v>0.48599999999999999</v>
      </c>
      <c r="J35" s="77">
        <v>1.29</v>
      </c>
      <c r="K35" s="38">
        <v>0.90600000000000003</v>
      </c>
      <c r="L35" s="38">
        <v>0.33900000000000002</v>
      </c>
      <c r="M35" s="38">
        <v>0.72199999999999998</v>
      </c>
      <c r="N35" s="38">
        <v>0.23799999999999999</v>
      </c>
      <c r="O35" s="38">
        <v>0.79600000000000004</v>
      </c>
      <c r="P35" s="38">
        <v>0.77100000000000002</v>
      </c>
      <c r="Q35" s="77">
        <v>1.74</v>
      </c>
      <c r="R35" s="77">
        <v>2.12</v>
      </c>
      <c r="S35" s="87">
        <v>1.38</v>
      </c>
      <c r="T35" s="87">
        <v>1.7</v>
      </c>
    </row>
    <row r="36" spans="1:20" ht="14.25" x14ac:dyDescent="0.2">
      <c r="A36" s="69" t="s">
        <v>337</v>
      </c>
      <c r="B36" s="77">
        <v>7.84</v>
      </c>
      <c r="C36" s="77">
        <v>6.99</v>
      </c>
      <c r="D36" s="77">
        <v>8.2100000000000009</v>
      </c>
      <c r="E36" s="77">
        <v>7.73</v>
      </c>
      <c r="F36" s="77">
        <v>8.4700000000000006</v>
      </c>
      <c r="G36" s="77">
        <v>7.14</v>
      </c>
      <c r="H36" s="77">
        <v>5.35</v>
      </c>
      <c r="I36" s="77">
        <v>5.85</v>
      </c>
      <c r="J36" s="77">
        <v>4.08</v>
      </c>
      <c r="K36" s="77">
        <v>5.43</v>
      </c>
      <c r="L36" s="77">
        <v>6.93</v>
      </c>
      <c r="M36" s="77">
        <v>6.1</v>
      </c>
      <c r="N36" s="77">
        <v>6.64</v>
      </c>
      <c r="O36" s="77">
        <v>5.73</v>
      </c>
      <c r="P36" s="77">
        <v>7.04</v>
      </c>
      <c r="Q36" s="77">
        <v>7.8</v>
      </c>
      <c r="R36" s="77">
        <v>11.2</v>
      </c>
      <c r="S36" s="87">
        <v>5.28</v>
      </c>
      <c r="T36" s="87">
        <v>4.5199999999999996</v>
      </c>
    </row>
    <row r="37" spans="1:20" ht="14.25" x14ac:dyDescent="0.2">
      <c r="A37" s="69" t="s">
        <v>338</v>
      </c>
      <c r="B37" s="77">
        <v>1.1499999999999999</v>
      </c>
      <c r="C37" s="77">
        <v>1.01</v>
      </c>
      <c r="D37" s="77">
        <v>1.32</v>
      </c>
      <c r="E37" s="77">
        <v>1.25</v>
      </c>
      <c r="F37" s="77">
        <v>1.29</v>
      </c>
      <c r="G37" s="38">
        <v>0.98099999999999998</v>
      </c>
      <c r="H37" s="38">
        <v>0.85</v>
      </c>
      <c r="I37" s="38">
        <v>0.871</v>
      </c>
      <c r="J37" s="38">
        <v>0.65100000000000002</v>
      </c>
      <c r="K37" s="38">
        <v>0.84299999999999997</v>
      </c>
      <c r="L37" s="77">
        <v>1.19</v>
      </c>
      <c r="M37" s="77">
        <v>1.01</v>
      </c>
      <c r="N37" s="77">
        <v>1.35</v>
      </c>
      <c r="O37" s="38">
        <v>0.91100000000000003</v>
      </c>
      <c r="P37" s="38">
        <v>0.99099999999999999</v>
      </c>
      <c r="Q37" s="77">
        <v>1.03</v>
      </c>
      <c r="R37" s="77">
        <v>1.56</v>
      </c>
      <c r="S37" s="10">
        <v>0.874</v>
      </c>
      <c r="T37" s="10">
        <v>0.623</v>
      </c>
    </row>
    <row r="38" spans="1:20" ht="14.25" x14ac:dyDescent="0.2">
      <c r="A38" s="69" t="s">
        <v>339</v>
      </c>
      <c r="B38" s="77">
        <v>6.61</v>
      </c>
      <c r="C38" s="77">
        <v>5.6</v>
      </c>
      <c r="D38" s="77">
        <v>7.84</v>
      </c>
      <c r="E38" s="77">
        <v>7.58</v>
      </c>
      <c r="F38" s="77">
        <v>7.56</v>
      </c>
      <c r="G38" s="77">
        <v>4.7300000000000004</v>
      </c>
      <c r="H38" s="77">
        <v>5.0599999999999996</v>
      </c>
      <c r="I38" s="77">
        <v>5</v>
      </c>
      <c r="J38" s="77">
        <v>4.17</v>
      </c>
      <c r="K38" s="77">
        <v>4.9000000000000004</v>
      </c>
      <c r="L38" s="77">
        <v>7.58</v>
      </c>
      <c r="M38" s="77">
        <v>6.18</v>
      </c>
      <c r="N38" s="77">
        <v>9.6999999999999993</v>
      </c>
      <c r="O38" s="77">
        <v>5.4</v>
      </c>
      <c r="P38" s="77">
        <v>5.04</v>
      </c>
      <c r="Q38" s="77">
        <v>4.83</v>
      </c>
      <c r="R38" s="77">
        <v>8.16</v>
      </c>
      <c r="S38" s="87">
        <v>5.24</v>
      </c>
      <c r="T38" s="87">
        <v>3.13</v>
      </c>
    </row>
    <row r="39" spans="1:20" ht="14.25" x14ac:dyDescent="0.2">
      <c r="A39" s="69" t="s">
        <v>340</v>
      </c>
      <c r="B39" s="77">
        <v>1.31</v>
      </c>
      <c r="C39" s="77">
        <v>1.06</v>
      </c>
      <c r="D39" s="77">
        <v>1.57</v>
      </c>
      <c r="E39" s="77">
        <v>1.52</v>
      </c>
      <c r="F39" s="77">
        <v>1.48</v>
      </c>
      <c r="G39" s="38">
        <v>0.8</v>
      </c>
      <c r="H39" s="77">
        <v>1.04</v>
      </c>
      <c r="I39" s="38">
        <v>0.96099999999999997</v>
      </c>
      <c r="J39" s="38">
        <v>0.83899999999999997</v>
      </c>
      <c r="K39" s="77">
        <v>1.01</v>
      </c>
      <c r="L39" s="77">
        <v>1.6</v>
      </c>
      <c r="M39" s="77">
        <v>1.21</v>
      </c>
      <c r="N39" s="77">
        <v>1.99</v>
      </c>
      <c r="O39" s="77">
        <v>1.07</v>
      </c>
      <c r="P39" s="38">
        <v>0.874</v>
      </c>
      <c r="Q39" s="38">
        <v>0.879</v>
      </c>
      <c r="R39" s="77">
        <v>1.51</v>
      </c>
      <c r="S39" s="87">
        <v>1.1000000000000001</v>
      </c>
      <c r="T39" s="10">
        <v>0.65500000000000003</v>
      </c>
    </row>
    <row r="40" spans="1:20" ht="14.25" x14ac:dyDescent="0.2">
      <c r="A40" s="69" t="s">
        <v>341</v>
      </c>
      <c r="B40" s="77">
        <v>3.59</v>
      </c>
      <c r="C40" s="77">
        <v>2.8</v>
      </c>
      <c r="D40" s="77">
        <v>4.33</v>
      </c>
      <c r="E40" s="77">
        <v>4.3099999999999996</v>
      </c>
      <c r="F40" s="77">
        <v>4.09</v>
      </c>
      <c r="G40" s="77">
        <v>2.09</v>
      </c>
      <c r="H40" s="77">
        <v>2.91</v>
      </c>
      <c r="I40" s="77">
        <v>2.61</v>
      </c>
      <c r="J40" s="77">
        <v>2.19</v>
      </c>
      <c r="K40" s="77">
        <v>2.93</v>
      </c>
      <c r="L40" s="77">
        <v>4.59</v>
      </c>
      <c r="M40" s="77">
        <v>3.32</v>
      </c>
      <c r="N40" s="77">
        <v>6.01</v>
      </c>
      <c r="O40" s="77">
        <v>2.91</v>
      </c>
      <c r="P40" s="77">
        <v>2.34</v>
      </c>
      <c r="Q40" s="77">
        <v>2.4500000000000002</v>
      </c>
      <c r="R40" s="77">
        <v>4.09</v>
      </c>
      <c r="S40" s="87">
        <v>3.1</v>
      </c>
      <c r="T40" s="87">
        <v>1.99</v>
      </c>
    </row>
    <row r="41" spans="1:20" ht="14.25" x14ac:dyDescent="0.2">
      <c r="A41" s="69" t="s">
        <v>342</v>
      </c>
      <c r="B41" s="38">
        <v>0.501</v>
      </c>
      <c r="C41" s="38">
        <v>0.38400000000000001</v>
      </c>
      <c r="D41" s="38">
        <v>0.64</v>
      </c>
      <c r="E41" s="38">
        <v>0.64</v>
      </c>
      <c r="F41" s="38">
        <v>0.57899999999999996</v>
      </c>
      <c r="G41" s="38">
        <v>0.26900000000000002</v>
      </c>
      <c r="H41" s="38">
        <v>0.42299999999999999</v>
      </c>
      <c r="I41" s="38">
        <v>0.38400000000000001</v>
      </c>
      <c r="J41" s="38">
        <v>0.29299999999999998</v>
      </c>
      <c r="K41" s="38">
        <v>0.44400000000000001</v>
      </c>
      <c r="L41" s="38">
        <v>0.69699999999999995</v>
      </c>
      <c r="M41" s="38">
        <v>0.47299999999999998</v>
      </c>
      <c r="N41" s="77">
        <v>1.03</v>
      </c>
      <c r="O41" s="38">
        <v>0.41</v>
      </c>
      <c r="P41" s="38">
        <v>0.29199999999999998</v>
      </c>
      <c r="Q41" s="38">
        <v>0.30099999999999999</v>
      </c>
      <c r="R41" s="38">
        <v>0.54200000000000004</v>
      </c>
      <c r="S41" s="10">
        <v>0.45900000000000002</v>
      </c>
      <c r="T41" s="10">
        <v>0.29099999999999998</v>
      </c>
    </row>
    <row r="42" spans="1:20" ht="14.25" x14ac:dyDescent="0.2">
      <c r="A42" s="69" t="s">
        <v>343</v>
      </c>
      <c r="B42" s="77">
        <v>3.29</v>
      </c>
      <c r="C42" s="77">
        <v>2.48</v>
      </c>
      <c r="D42" s="77">
        <v>4.18</v>
      </c>
      <c r="E42" s="77">
        <v>4.1399999999999997</v>
      </c>
      <c r="F42" s="77">
        <v>3.81</v>
      </c>
      <c r="G42" s="77">
        <v>1.8</v>
      </c>
      <c r="H42" s="77">
        <v>2.74</v>
      </c>
      <c r="I42" s="77">
        <v>2.4700000000000002</v>
      </c>
      <c r="J42" s="77">
        <v>1.8</v>
      </c>
      <c r="K42" s="77">
        <v>3.06</v>
      </c>
      <c r="L42" s="77">
        <v>4.74</v>
      </c>
      <c r="M42" s="77">
        <v>3.13</v>
      </c>
      <c r="N42" s="77">
        <v>7.43</v>
      </c>
      <c r="O42" s="77">
        <v>2.61</v>
      </c>
      <c r="P42" s="77">
        <v>1.85</v>
      </c>
      <c r="Q42" s="77">
        <v>2.04</v>
      </c>
      <c r="R42" s="77">
        <v>3.49</v>
      </c>
      <c r="S42" s="87">
        <v>3.07</v>
      </c>
      <c r="T42" s="87">
        <v>1.99</v>
      </c>
    </row>
    <row r="43" spans="1:20" ht="14.25" x14ac:dyDescent="0.2">
      <c r="A43" s="69" t="s">
        <v>344</v>
      </c>
      <c r="B43" s="38">
        <v>0.49299999999999999</v>
      </c>
      <c r="C43" s="38">
        <v>0.36499999999999999</v>
      </c>
      <c r="D43" s="38">
        <v>0.63300000000000001</v>
      </c>
      <c r="E43" s="38">
        <v>0.62</v>
      </c>
      <c r="F43" s="38">
        <v>0.56299999999999994</v>
      </c>
      <c r="G43" s="38">
        <v>0.26400000000000001</v>
      </c>
      <c r="H43" s="38">
        <v>0.40899999999999997</v>
      </c>
      <c r="I43" s="38">
        <v>0.372</v>
      </c>
      <c r="J43" s="38">
        <v>0.26900000000000002</v>
      </c>
      <c r="K43" s="38">
        <v>0.46700000000000003</v>
      </c>
      <c r="L43" s="38">
        <v>0.71699999999999997</v>
      </c>
      <c r="M43" s="38">
        <v>0.439</v>
      </c>
      <c r="N43" s="77">
        <v>1.0900000000000001</v>
      </c>
      <c r="O43" s="38">
        <v>0.377</v>
      </c>
      <c r="P43" s="38">
        <v>0.24299999999999999</v>
      </c>
      <c r="Q43" s="38">
        <v>0.28899999999999998</v>
      </c>
      <c r="R43" s="38">
        <v>0.48199999999999998</v>
      </c>
      <c r="S43" s="10">
        <v>0.47199999999999998</v>
      </c>
      <c r="T43" s="10">
        <v>0.30599999999999999</v>
      </c>
    </row>
    <row r="44" spans="1:20" ht="14.25" x14ac:dyDescent="0.2">
      <c r="A44" s="69" t="s">
        <v>347</v>
      </c>
      <c r="B44" s="77">
        <v>5.35</v>
      </c>
      <c r="C44" s="77">
        <v>5.99</v>
      </c>
      <c r="D44" s="77">
        <v>5.08</v>
      </c>
      <c r="E44" s="77">
        <v>4.6500000000000004</v>
      </c>
      <c r="F44" s="77">
        <v>5.6</v>
      </c>
      <c r="G44" s="77">
        <v>5.1100000000000003</v>
      </c>
      <c r="H44" s="77">
        <v>5.74</v>
      </c>
      <c r="I44" s="77">
        <v>4.49</v>
      </c>
      <c r="J44" s="77">
        <v>2.19</v>
      </c>
      <c r="K44" s="77">
        <v>6.43</v>
      </c>
      <c r="L44" s="77">
        <v>4.28</v>
      </c>
      <c r="M44" s="77">
        <v>4.29</v>
      </c>
      <c r="N44" s="77">
        <v>3.16</v>
      </c>
      <c r="O44" s="77">
        <v>4.8600000000000003</v>
      </c>
      <c r="P44" s="77">
        <v>5.53</v>
      </c>
      <c r="Q44" s="77">
        <v>8.1199999999999992</v>
      </c>
      <c r="R44" s="77">
        <v>12.5</v>
      </c>
      <c r="S44" s="87">
        <v>4.68</v>
      </c>
      <c r="T44" s="87">
        <v>6.29</v>
      </c>
    </row>
    <row r="45" spans="1:20" ht="14.25" x14ac:dyDescent="0.2">
      <c r="A45" s="69" t="s">
        <v>624</v>
      </c>
      <c r="B45" s="77">
        <v>1.46</v>
      </c>
      <c r="C45" s="77">
        <v>1.37</v>
      </c>
      <c r="D45" s="77">
        <v>1.95</v>
      </c>
      <c r="E45" s="77">
        <v>2.08</v>
      </c>
      <c r="F45" s="77">
        <v>1.42</v>
      </c>
      <c r="G45" s="77">
        <v>1.29</v>
      </c>
      <c r="H45" s="77">
        <v>1.1599999999999999</v>
      </c>
      <c r="I45" s="77">
        <v>1.1000000000000001</v>
      </c>
      <c r="J45" s="38">
        <v>0.503</v>
      </c>
      <c r="K45" s="77">
        <v>2.21</v>
      </c>
      <c r="L45" s="77">
        <v>1.98</v>
      </c>
      <c r="M45" s="77">
        <v>3.07</v>
      </c>
      <c r="N45" s="77">
        <v>4.1900000000000004</v>
      </c>
      <c r="O45" s="77">
        <v>2.0299999999999998</v>
      </c>
      <c r="P45" s="77">
        <v>2.5099999999999998</v>
      </c>
      <c r="Q45" s="77">
        <v>1.74</v>
      </c>
      <c r="R45" s="77">
        <v>2.06</v>
      </c>
      <c r="S45" s="87">
        <v>1.06</v>
      </c>
      <c r="T45" s="10">
        <v>0.41899999999999998</v>
      </c>
    </row>
    <row r="46" spans="1:20" ht="14.25" x14ac:dyDescent="0.2">
      <c r="A46" s="69" t="s">
        <v>625</v>
      </c>
      <c r="B46" s="77">
        <v>1.07</v>
      </c>
      <c r="C46" s="77">
        <v>1.33</v>
      </c>
      <c r="D46" s="38">
        <v>0.624</v>
      </c>
      <c r="E46" s="38">
        <v>0.78900000000000003</v>
      </c>
      <c r="F46" s="77">
        <v>1.19</v>
      </c>
      <c r="G46" s="38">
        <v>0.85</v>
      </c>
      <c r="H46" s="38">
        <v>0.45900000000000002</v>
      </c>
      <c r="I46" s="38">
        <v>0.40500000000000003</v>
      </c>
      <c r="J46" s="38">
        <v>0.19500000000000001</v>
      </c>
      <c r="K46" s="77">
        <v>3.85</v>
      </c>
      <c r="L46" s="38">
        <v>0.877</v>
      </c>
      <c r="M46" s="77">
        <v>4.6500000000000004</v>
      </c>
      <c r="N46" s="77">
        <v>7.33</v>
      </c>
      <c r="O46" s="77">
        <v>5.7</v>
      </c>
      <c r="P46" s="77">
        <v>3.81</v>
      </c>
      <c r="Q46" s="77">
        <v>7.08</v>
      </c>
      <c r="R46" s="38">
        <v>0.36599999999999999</v>
      </c>
      <c r="S46" s="87">
        <v>1.22</v>
      </c>
      <c r="T46" s="10">
        <v>0.23100000000000001</v>
      </c>
    </row>
    <row r="47" spans="1:20" ht="14.25" x14ac:dyDescent="0.2">
      <c r="A47" s="69" t="s">
        <v>626</v>
      </c>
      <c r="B47" s="38">
        <v>0.77300000000000002</v>
      </c>
      <c r="C47" s="77">
        <v>1.1000000000000001</v>
      </c>
      <c r="D47" s="77">
        <v>1.36</v>
      </c>
      <c r="E47" s="77">
        <v>1.4</v>
      </c>
      <c r="F47" s="38">
        <v>0.98699999999999999</v>
      </c>
      <c r="G47" s="38">
        <v>0.71599999999999997</v>
      </c>
      <c r="H47" s="38">
        <v>0.90400000000000003</v>
      </c>
      <c r="I47" s="77">
        <v>1.1000000000000001</v>
      </c>
      <c r="J47" s="38">
        <v>0.184</v>
      </c>
      <c r="K47" s="77">
        <v>2.12</v>
      </c>
      <c r="L47" s="77">
        <v>1.72</v>
      </c>
      <c r="M47" s="77">
        <v>2.2799999999999998</v>
      </c>
      <c r="N47" s="77">
        <v>3.24</v>
      </c>
      <c r="O47" s="77">
        <v>2.19</v>
      </c>
      <c r="P47" s="77">
        <v>2.5</v>
      </c>
      <c r="Q47" s="77">
        <v>1.98</v>
      </c>
      <c r="R47" s="77">
        <v>2.4</v>
      </c>
      <c r="S47" s="10">
        <v>0.58299999999999996</v>
      </c>
      <c r="T47" s="10">
        <v>0.32500000000000001</v>
      </c>
    </row>
    <row r="48" spans="1:20" ht="14.25" x14ac:dyDescent="0.2">
      <c r="A48" s="69" t="s">
        <v>627</v>
      </c>
      <c r="B48" s="77">
        <v>22</v>
      </c>
      <c r="C48" s="77">
        <v>31.1</v>
      </c>
      <c r="D48" s="77">
        <v>28.5</v>
      </c>
      <c r="E48" s="77">
        <v>28.9</v>
      </c>
      <c r="F48" s="77">
        <v>21.5</v>
      </c>
      <c r="G48" s="77">
        <v>9.17</v>
      </c>
      <c r="H48" s="77">
        <v>25</v>
      </c>
      <c r="I48" s="77">
        <v>33.9</v>
      </c>
      <c r="J48" s="77">
        <v>1.48</v>
      </c>
      <c r="K48" s="77">
        <v>37.5</v>
      </c>
      <c r="L48" s="77">
        <v>24.6</v>
      </c>
      <c r="M48" s="77">
        <v>44</v>
      </c>
      <c r="N48" s="77">
        <v>40.299999999999997</v>
      </c>
      <c r="O48" s="77">
        <v>54.3</v>
      </c>
      <c r="P48" s="77">
        <v>47.1</v>
      </c>
      <c r="Q48" s="77">
        <v>46.4</v>
      </c>
      <c r="R48" s="77">
        <v>54.4</v>
      </c>
      <c r="S48" s="87">
        <v>31.2</v>
      </c>
      <c r="T48" s="87">
        <v>13.5</v>
      </c>
    </row>
    <row r="49" spans="1:22" ht="14.25" x14ac:dyDescent="0.2">
      <c r="A49" s="79" t="s">
        <v>628</v>
      </c>
      <c r="B49" s="80">
        <v>5.79E-2</v>
      </c>
      <c r="C49" s="80">
        <v>7.1199999999999999E-2</v>
      </c>
      <c r="D49" s="80">
        <v>0.20300000000000001</v>
      </c>
      <c r="E49" s="80">
        <v>7.1800000000000003E-2</v>
      </c>
      <c r="F49" s="80">
        <v>8.0299999999999996E-2</v>
      </c>
      <c r="G49" s="80">
        <v>0.16800000000000001</v>
      </c>
      <c r="H49" s="80">
        <v>0.123</v>
      </c>
      <c r="I49" s="80">
        <v>0.187</v>
      </c>
      <c r="J49" s="80">
        <v>1.0800000000000001E-2</v>
      </c>
      <c r="K49" s="80">
        <v>0.57199999999999995</v>
      </c>
      <c r="L49" s="80">
        <v>0.33900000000000002</v>
      </c>
      <c r="M49" s="77">
        <v>1.71</v>
      </c>
      <c r="N49" s="80">
        <v>0.91800000000000004</v>
      </c>
      <c r="O49" s="80">
        <v>0.94799999999999995</v>
      </c>
      <c r="P49" s="80">
        <v>0.27</v>
      </c>
      <c r="Q49" s="80">
        <v>7.7299999999999994E-2</v>
      </c>
      <c r="R49" s="80">
        <v>0.13700000000000001</v>
      </c>
      <c r="S49" s="88">
        <v>0.27800000000000002</v>
      </c>
      <c r="T49" s="88">
        <v>6.7000000000000002E-3</v>
      </c>
    </row>
    <row r="50" spans="1:22" ht="14.25" x14ac:dyDescent="0.2">
      <c r="A50" s="69" t="s">
        <v>1</v>
      </c>
      <c r="B50" s="77">
        <v>25.1</v>
      </c>
      <c r="C50" s="77">
        <v>26.4</v>
      </c>
      <c r="D50" s="77">
        <v>25.8</v>
      </c>
      <c r="E50" s="77">
        <v>28.9</v>
      </c>
      <c r="F50" s="77">
        <v>27.6</v>
      </c>
      <c r="G50" s="77">
        <v>19.100000000000001</v>
      </c>
      <c r="H50" s="77">
        <v>21</v>
      </c>
      <c r="I50" s="77">
        <v>21.8</v>
      </c>
      <c r="J50" s="38">
        <v>0.78400000000000003</v>
      </c>
      <c r="K50" s="77">
        <v>38.9</v>
      </c>
      <c r="L50" s="77">
        <v>41</v>
      </c>
      <c r="M50" s="77">
        <v>25.4</v>
      </c>
      <c r="N50" s="77">
        <v>22.9</v>
      </c>
      <c r="O50" s="77">
        <v>31.7</v>
      </c>
      <c r="P50" s="77">
        <v>68.099999999999994</v>
      </c>
      <c r="Q50" s="77">
        <v>85.9</v>
      </c>
      <c r="R50" s="77">
        <v>63.1</v>
      </c>
      <c r="S50" s="87">
        <v>12.2</v>
      </c>
      <c r="T50" s="87">
        <v>11.7</v>
      </c>
    </row>
    <row r="51" spans="1:22" ht="14.25" x14ac:dyDescent="0.2">
      <c r="A51" s="69" t="s">
        <v>2</v>
      </c>
      <c r="B51" s="77">
        <v>7.29</v>
      </c>
      <c r="C51" s="77">
        <v>4.72</v>
      </c>
      <c r="D51" s="77">
        <v>11.7</v>
      </c>
      <c r="E51" s="77">
        <v>8.68</v>
      </c>
      <c r="F51" s="77">
        <v>6.37</v>
      </c>
      <c r="G51" s="77">
        <v>4.4400000000000004</v>
      </c>
      <c r="H51" s="77">
        <v>3.45</v>
      </c>
      <c r="I51" s="77">
        <v>4.2300000000000004</v>
      </c>
      <c r="J51" s="38">
        <v>0.50700000000000001</v>
      </c>
      <c r="K51" s="77">
        <v>14.9</v>
      </c>
      <c r="L51" s="77">
        <v>9.33</v>
      </c>
      <c r="M51" s="77">
        <v>16.8</v>
      </c>
      <c r="N51" s="77">
        <v>30</v>
      </c>
      <c r="O51" s="77">
        <v>11.2</v>
      </c>
      <c r="P51" s="77">
        <v>9.6300000000000008</v>
      </c>
      <c r="Q51" s="77">
        <v>21.5</v>
      </c>
      <c r="R51" s="77">
        <v>11.4</v>
      </c>
      <c r="S51" s="87">
        <v>2.0699999999999998</v>
      </c>
      <c r="T51" s="10">
        <v>0.93</v>
      </c>
    </row>
    <row r="52" spans="1:22" x14ac:dyDescent="0.1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</row>
    <row r="53" spans="1:22" x14ac:dyDescent="0.15">
      <c r="A53" s="38" t="s">
        <v>601</v>
      </c>
      <c r="B53" s="81">
        <v>2.4537877851906762</v>
      </c>
      <c r="C53" s="81">
        <v>2.4524729518939283</v>
      </c>
      <c r="D53" s="81">
        <v>2.395968408662196</v>
      </c>
      <c r="E53" s="81">
        <v>2.2911974944511555</v>
      </c>
      <c r="F53" s="81">
        <v>2.4087719998236019</v>
      </c>
      <c r="G53" s="81">
        <v>2.8243444161484357</v>
      </c>
      <c r="H53" s="81">
        <v>2.8703935098899862</v>
      </c>
      <c r="I53" s="81">
        <v>2.7401297593159528</v>
      </c>
      <c r="J53" s="81">
        <v>2.2131983202409464</v>
      </c>
      <c r="K53" s="81">
        <v>2.3974907737312385</v>
      </c>
      <c r="L53" s="81">
        <v>2.6630206710111062</v>
      </c>
      <c r="M53" s="81">
        <v>2.6571766123054101</v>
      </c>
      <c r="N53" s="81">
        <v>3.1516124307233722</v>
      </c>
      <c r="O53" s="81">
        <v>2.4462895795827588</v>
      </c>
      <c r="P53" s="81">
        <v>2.7998409202815813</v>
      </c>
      <c r="Q53" s="81">
        <v>2.4855243763683692</v>
      </c>
      <c r="R53" s="81">
        <v>2.8068801540406438</v>
      </c>
    </row>
    <row r="54" spans="1:22" ht="14.25" x14ac:dyDescent="0.15">
      <c r="A54" s="75" t="s">
        <v>634</v>
      </c>
      <c r="B54" s="82">
        <v>272.98399999999998</v>
      </c>
      <c r="C54" s="82">
        <v>234.19899999999996</v>
      </c>
      <c r="D54" s="82">
        <v>282.67299999999989</v>
      </c>
      <c r="E54" s="82">
        <v>256.2</v>
      </c>
      <c r="F54" s="82">
        <v>293.11200000000008</v>
      </c>
      <c r="G54" s="82">
        <v>285.834</v>
      </c>
      <c r="H54" s="82">
        <v>155.24299999999999</v>
      </c>
      <c r="I54" s="82">
        <v>150.56399999999999</v>
      </c>
      <c r="J54" s="82">
        <v>60.891999999999989</v>
      </c>
      <c r="K54" s="82">
        <v>212.31300000000002</v>
      </c>
      <c r="L54" s="82">
        <v>212.31300000000002</v>
      </c>
      <c r="M54" s="82">
        <v>184.75399999999996</v>
      </c>
      <c r="N54" s="82">
        <v>141.018</v>
      </c>
      <c r="O54" s="82">
        <v>184.744</v>
      </c>
      <c r="P54" s="82">
        <v>282.54100000000005</v>
      </c>
      <c r="Q54" s="82">
        <v>431.35900000000004</v>
      </c>
      <c r="R54" s="82">
        <v>383.75399999999996</v>
      </c>
      <c r="S54" s="83"/>
      <c r="T54" s="83"/>
      <c r="U54" s="82"/>
      <c r="V54" s="82"/>
    </row>
    <row r="55" spans="1:22" ht="14.25" x14ac:dyDescent="0.15">
      <c r="A55" s="75" t="s">
        <v>635</v>
      </c>
      <c r="B55" s="76">
        <v>12.418276301598196</v>
      </c>
      <c r="C55" s="76">
        <v>14.109131113423517</v>
      </c>
      <c r="D55" s="76">
        <v>9.8548387096774199</v>
      </c>
      <c r="E55" s="76">
        <v>8.9241078385538408</v>
      </c>
      <c r="F55" s="76">
        <v>11.395817458301584</v>
      </c>
      <c r="G55" s="76">
        <v>24.158602150537629</v>
      </c>
      <c r="H55" s="76">
        <v>6.7173298799152334</v>
      </c>
      <c r="I55" s="76">
        <v>7.233250620347393</v>
      </c>
      <c r="J55" s="76">
        <v>3.3260215053763438</v>
      </c>
      <c r="K55" s="76">
        <v>11.699240986717266</v>
      </c>
      <c r="L55" s="76">
        <v>6.7561589764529737</v>
      </c>
      <c r="M55" s="76">
        <v>8.0343192826960728</v>
      </c>
      <c r="N55" s="76">
        <v>1.950896539747319</v>
      </c>
      <c r="O55" s="76">
        <v>9.9450006179705852</v>
      </c>
      <c r="P55" s="76">
        <v>20.918221447253703</v>
      </c>
      <c r="Q55" s="76">
        <v>32.255534471853252</v>
      </c>
      <c r="R55" s="76">
        <v>13.735003235049447</v>
      </c>
      <c r="S55" s="85"/>
      <c r="T55" s="85"/>
      <c r="U55" s="86"/>
      <c r="V55" s="86"/>
    </row>
    <row r="56" spans="1:22" ht="14.25" x14ac:dyDescent="0.15">
      <c r="A56" s="75" t="s">
        <v>630</v>
      </c>
      <c r="B56" s="84">
        <v>0.46540229244499476</v>
      </c>
      <c r="C56" s="84">
        <v>0.67693275576623335</v>
      </c>
      <c r="D56" s="84">
        <v>0.36718170076106998</v>
      </c>
      <c r="E56" s="84">
        <v>0.40198211911072462</v>
      </c>
      <c r="F56" s="84">
        <v>0.45618662517485126</v>
      </c>
      <c r="G56" s="84">
        <v>0.49436532904251579</v>
      </c>
      <c r="H56" s="84">
        <v>0.21248241590800038</v>
      </c>
      <c r="I56" s="84">
        <v>0.23406074008298777</v>
      </c>
      <c r="J56" s="84">
        <v>1.0637131470098691</v>
      </c>
      <c r="K56" s="84">
        <v>0.45790794960577003</v>
      </c>
      <c r="L56" s="84">
        <v>0.14454763050384012</v>
      </c>
      <c r="M56" s="84">
        <v>0.3390468598344254</v>
      </c>
      <c r="N56" s="84">
        <v>0.10959449159662318</v>
      </c>
      <c r="O56" s="84">
        <v>0.39134854093284521</v>
      </c>
      <c r="P56" s="84">
        <v>0.27956783949192632</v>
      </c>
      <c r="Q56" s="84">
        <v>0.54990943684112148</v>
      </c>
      <c r="R56" s="84">
        <v>0.48574477314329523</v>
      </c>
      <c r="S56" s="85"/>
      <c r="T56" s="85"/>
      <c r="U56" s="84"/>
      <c r="V56" s="84"/>
    </row>
    <row r="57" spans="1:22" ht="15.75" thickBot="1" x14ac:dyDescent="0.3">
      <c r="A57" s="90" t="s">
        <v>602</v>
      </c>
      <c r="B57" s="91">
        <v>0.56432748538011701</v>
      </c>
      <c r="C57" s="91">
        <v>0.62395543175487467</v>
      </c>
      <c r="D57" s="91">
        <v>1.3347457627118644</v>
      </c>
      <c r="E57" s="91">
        <v>1.4759825327510918</v>
      </c>
      <c r="F57" s="91">
        <v>0.60227272727272729</v>
      </c>
      <c r="G57" s="91">
        <v>0.40129449838187703</v>
      </c>
      <c r="H57" s="91">
        <v>5.5</v>
      </c>
      <c r="I57" s="91">
        <v>4.5505617977528088</v>
      </c>
      <c r="J57" s="91">
        <v>0.1132295719844358</v>
      </c>
      <c r="K57" s="91">
        <v>2.3757225433526012</v>
      </c>
      <c r="L57" s="91">
        <v>3.7106918238993707</v>
      </c>
      <c r="M57" s="91">
        <v>7.9852941176470589</v>
      </c>
      <c r="N57" s="91">
        <v>44.357541899441344</v>
      </c>
      <c r="O57" s="91">
        <v>4.8816234498308901</v>
      </c>
      <c r="P57" s="91">
        <v>8.125894134477825</v>
      </c>
      <c r="Q57" s="91">
        <v>1.4190140845070423</v>
      </c>
      <c r="R57" s="91">
        <v>2.0431372549019606</v>
      </c>
      <c r="S57" s="92"/>
      <c r="T57" s="92"/>
    </row>
  </sheetData>
  <mergeCells count="8">
    <mergeCell ref="S3:T3"/>
    <mergeCell ref="B2:G2"/>
    <mergeCell ref="K2:N2"/>
    <mergeCell ref="O2:R2"/>
    <mergeCell ref="B3:G3"/>
    <mergeCell ref="H3:I3"/>
    <mergeCell ref="K3:N3"/>
    <mergeCell ref="H2:I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C50"/>
  <sheetViews>
    <sheetView workbookViewId="0"/>
  </sheetViews>
  <sheetFormatPr defaultRowHeight="12" x14ac:dyDescent="0.2"/>
  <cols>
    <col min="1" max="1" width="12.625" style="58" customWidth="1"/>
    <col min="2" max="16384" width="9" style="58"/>
  </cols>
  <sheetData>
    <row r="1" spans="1:159" s="70" customFormat="1" ht="16.5" thickBot="1" x14ac:dyDescent="0.25">
      <c r="A1" s="55" t="s">
        <v>734</v>
      </c>
    </row>
    <row r="2" spans="1:159" x14ac:dyDescent="0.2">
      <c r="A2" s="67" t="s">
        <v>359</v>
      </c>
      <c r="B2" s="68" t="s">
        <v>360</v>
      </c>
      <c r="C2" s="68" t="s">
        <v>361</v>
      </c>
      <c r="D2" s="68" t="s">
        <v>362</v>
      </c>
      <c r="E2" s="68" t="s">
        <v>363</v>
      </c>
      <c r="F2" s="68" t="s">
        <v>364</v>
      </c>
      <c r="G2" s="68" t="s">
        <v>365</v>
      </c>
      <c r="H2" s="68" t="s">
        <v>366</v>
      </c>
      <c r="I2" s="68" t="s">
        <v>367</v>
      </c>
      <c r="J2" s="68" t="s">
        <v>368</v>
      </c>
      <c r="K2" s="68" t="s">
        <v>369</v>
      </c>
      <c r="L2" s="68" t="s">
        <v>370</v>
      </c>
      <c r="M2" s="68" t="s">
        <v>371</v>
      </c>
      <c r="N2" s="68" t="s">
        <v>372</v>
      </c>
      <c r="O2" s="68" t="s">
        <v>373</v>
      </c>
      <c r="P2" s="68" t="s">
        <v>374</v>
      </c>
      <c r="Q2" s="68" t="s">
        <v>375</v>
      </c>
      <c r="R2" s="68" t="s">
        <v>376</v>
      </c>
      <c r="S2" s="68" t="s">
        <v>377</v>
      </c>
      <c r="T2" s="68" t="s">
        <v>378</v>
      </c>
      <c r="U2" s="68" t="s">
        <v>379</v>
      </c>
      <c r="V2" s="68" t="s">
        <v>380</v>
      </c>
      <c r="W2" s="68" t="s">
        <v>381</v>
      </c>
      <c r="X2" s="68" t="s">
        <v>382</v>
      </c>
      <c r="Y2" s="68" t="s">
        <v>383</v>
      </c>
      <c r="Z2" s="68" t="s">
        <v>384</v>
      </c>
      <c r="AA2" s="68" t="s">
        <v>385</v>
      </c>
      <c r="AB2" s="68" t="s">
        <v>386</v>
      </c>
      <c r="AC2" s="68" t="s">
        <v>387</v>
      </c>
      <c r="AD2" s="68" t="s">
        <v>388</v>
      </c>
      <c r="AE2" s="68" t="s">
        <v>389</v>
      </c>
      <c r="AF2" s="68"/>
      <c r="AG2" s="68" t="s">
        <v>390</v>
      </c>
      <c r="AH2" s="68" t="s">
        <v>391</v>
      </c>
      <c r="AI2" s="68" t="s">
        <v>392</v>
      </c>
      <c r="AJ2" s="68" t="s">
        <v>393</v>
      </c>
      <c r="AK2" s="68" t="s">
        <v>394</v>
      </c>
      <c r="AL2" s="68" t="s">
        <v>395</v>
      </c>
      <c r="AM2" s="68" t="s">
        <v>396</v>
      </c>
      <c r="AN2" s="68" t="s">
        <v>397</v>
      </c>
      <c r="AO2" s="68" t="s">
        <v>398</v>
      </c>
      <c r="AP2" s="68" t="s">
        <v>399</v>
      </c>
      <c r="AQ2" s="68" t="s">
        <v>400</v>
      </c>
      <c r="AR2" s="68" t="s">
        <v>401</v>
      </c>
      <c r="AS2" s="68" t="s">
        <v>402</v>
      </c>
      <c r="AT2" s="68" t="s">
        <v>403</v>
      </c>
      <c r="AU2" s="68" t="s">
        <v>404</v>
      </c>
      <c r="AV2" s="68" t="s">
        <v>405</v>
      </c>
      <c r="AW2" s="68" t="s">
        <v>406</v>
      </c>
      <c r="AX2" s="68" t="s">
        <v>407</v>
      </c>
      <c r="AY2" s="68" t="s">
        <v>408</v>
      </c>
      <c r="AZ2" s="68" t="s">
        <v>409</v>
      </c>
      <c r="BA2" s="68" t="s">
        <v>410</v>
      </c>
      <c r="BB2" s="68" t="s">
        <v>411</v>
      </c>
      <c r="BC2" s="68" t="s">
        <v>412</v>
      </c>
      <c r="BD2" s="68" t="s">
        <v>413</v>
      </c>
      <c r="BE2" s="68" t="s">
        <v>414</v>
      </c>
      <c r="BF2" s="68" t="s">
        <v>415</v>
      </c>
      <c r="BG2" s="68" t="s">
        <v>416</v>
      </c>
      <c r="BH2" s="68" t="s">
        <v>417</v>
      </c>
      <c r="BI2" s="68" t="s">
        <v>418</v>
      </c>
      <c r="BJ2" s="68" t="s">
        <v>419</v>
      </c>
      <c r="BK2" s="68" t="s">
        <v>420</v>
      </c>
      <c r="BL2" s="68" t="s">
        <v>421</v>
      </c>
      <c r="BM2" s="68" t="s">
        <v>422</v>
      </c>
      <c r="BN2" s="68" t="s">
        <v>423</v>
      </c>
      <c r="BO2" s="68" t="s">
        <v>424</v>
      </c>
      <c r="BP2" s="68" t="s">
        <v>425</v>
      </c>
      <c r="BQ2" s="68" t="s">
        <v>426</v>
      </c>
      <c r="BR2" s="68" t="s">
        <v>427</v>
      </c>
      <c r="BS2" s="68" t="s">
        <v>428</v>
      </c>
      <c r="BT2" s="68" t="s">
        <v>429</v>
      </c>
      <c r="BU2" s="68" t="s">
        <v>430</v>
      </c>
      <c r="BV2" s="68" t="s">
        <v>431</v>
      </c>
      <c r="BW2" s="68" t="s">
        <v>432</v>
      </c>
      <c r="BX2" s="68" t="s">
        <v>433</v>
      </c>
      <c r="BY2" s="68" t="s">
        <v>434</v>
      </c>
      <c r="BZ2" s="68" t="s">
        <v>435</v>
      </c>
      <c r="CA2" s="68" t="s">
        <v>436</v>
      </c>
      <c r="CB2" s="68" t="s">
        <v>437</v>
      </c>
      <c r="CC2" s="68" t="s">
        <v>438</v>
      </c>
      <c r="CD2" s="68" t="s">
        <v>439</v>
      </c>
      <c r="CE2" s="68" t="s">
        <v>440</v>
      </c>
      <c r="CF2" s="68" t="s">
        <v>441</v>
      </c>
      <c r="CG2" s="68" t="s">
        <v>442</v>
      </c>
      <c r="CH2" s="68" t="s">
        <v>443</v>
      </c>
      <c r="CI2" s="68" t="s">
        <v>444</v>
      </c>
      <c r="CJ2" s="68" t="s">
        <v>445</v>
      </c>
      <c r="CK2" s="68" t="s">
        <v>446</v>
      </c>
      <c r="CL2" s="68" t="s">
        <v>447</v>
      </c>
      <c r="CM2" s="68" t="s">
        <v>448</v>
      </c>
      <c r="CN2" s="68" t="s">
        <v>449</v>
      </c>
      <c r="CO2" s="68" t="s">
        <v>450</v>
      </c>
      <c r="CP2" s="68" t="s">
        <v>451</v>
      </c>
      <c r="CQ2" s="68" t="s">
        <v>452</v>
      </c>
      <c r="CR2" s="68" t="s">
        <v>453</v>
      </c>
      <c r="CS2" s="68" t="s">
        <v>454</v>
      </c>
      <c r="CT2" s="68"/>
      <c r="CU2" s="68" t="s">
        <v>455</v>
      </c>
      <c r="CV2" s="68" t="s">
        <v>456</v>
      </c>
      <c r="CW2" s="68" t="s">
        <v>457</v>
      </c>
      <c r="CX2" s="68" t="s">
        <v>458</v>
      </c>
      <c r="CY2" s="68" t="s">
        <v>459</v>
      </c>
      <c r="CZ2" s="68" t="s">
        <v>460</v>
      </c>
      <c r="DA2" s="68" t="s">
        <v>461</v>
      </c>
      <c r="DB2" s="68" t="s">
        <v>462</v>
      </c>
      <c r="DC2" s="68" t="s">
        <v>463</v>
      </c>
      <c r="DD2" s="68" t="s">
        <v>464</v>
      </c>
      <c r="DE2" s="68" t="s">
        <v>465</v>
      </c>
      <c r="DF2" s="68" t="s">
        <v>466</v>
      </c>
      <c r="DG2" s="68" t="s">
        <v>467</v>
      </c>
      <c r="DH2" s="68" t="s">
        <v>468</v>
      </c>
      <c r="DI2" s="68" t="s">
        <v>469</v>
      </c>
      <c r="DJ2" s="68" t="s">
        <v>470</v>
      </c>
      <c r="DK2" s="68" t="s">
        <v>471</v>
      </c>
      <c r="DL2" s="68" t="s">
        <v>472</v>
      </c>
      <c r="DM2" s="68" t="s">
        <v>473</v>
      </c>
      <c r="DN2" s="68" t="s">
        <v>474</v>
      </c>
      <c r="DO2" s="68" t="s">
        <v>475</v>
      </c>
      <c r="DP2" s="68" t="s">
        <v>476</v>
      </c>
      <c r="DQ2" s="68" t="s">
        <v>477</v>
      </c>
      <c r="DR2" s="68" t="s">
        <v>478</v>
      </c>
      <c r="DS2" s="68" t="s">
        <v>479</v>
      </c>
      <c r="DT2" s="68" t="s">
        <v>480</v>
      </c>
      <c r="DU2" s="68" t="s">
        <v>481</v>
      </c>
      <c r="DV2" s="68" t="s">
        <v>482</v>
      </c>
      <c r="DW2" s="68" t="s">
        <v>483</v>
      </c>
      <c r="DX2" s="68" t="s">
        <v>484</v>
      </c>
      <c r="DY2" s="68" t="s">
        <v>485</v>
      </c>
      <c r="DZ2" s="68" t="s">
        <v>486</v>
      </c>
      <c r="EA2" s="68" t="s">
        <v>487</v>
      </c>
      <c r="EB2" s="68" t="s">
        <v>488</v>
      </c>
      <c r="EC2" s="68" t="s">
        <v>489</v>
      </c>
      <c r="ED2" s="68" t="s">
        <v>490</v>
      </c>
      <c r="EE2" s="68" t="s">
        <v>491</v>
      </c>
      <c r="EF2" s="68" t="s">
        <v>492</v>
      </c>
      <c r="EG2" s="68" t="s">
        <v>493</v>
      </c>
      <c r="EH2" s="68" t="s">
        <v>494</v>
      </c>
      <c r="EI2" s="68" t="s">
        <v>495</v>
      </c>
      <c r="EJ2" s="68" t="s">
        <v>496</v>
      </c>
      <c r="EK2" s="68" t="s">
        <v>497</v>
      </c>
      <c r="EL2" s="68" t="s">
        <v>498</v>
      </c>
      <c r="EM2" s="68" t="s">
        <v>499</v>
      </c>
      <c r="EN2" s="68"/>
      <c r="EO2" s="68" t="s">
        <v>500</v>
      </c>
      <c r="EP2" s="68" t="s">
        <v>501</v>
      </c>
      <c r="EQ2" s="68" t="s">
        <v>502</v>
      </c>
      <c r="ER2" s="68" t="s">
        <v>503</v>
      </c>
      <c r="ES2" s="68" t="s">
        <v>504</v>
      </c>
      <c r="ET2" s="68" t="s">
        <v>505</v>
      </c>
      <c r="EU2" s="68" t="s">
        <v>506</v>
      </c>
      <c r="EV2" s="68" t="s">
        <v>507</v>
      </c>
      <c r="EW2" s="68" t="s">
        <v>508</v>
      </c>
      <c r="EX2" s="68" t="s">
        <v>509</v>
      </c>
      <c r="EY2" s="68" t="s">
        <v>510</v>
      </c>
      <c r="EZ2" s="68" t="s">
        <v>511</v>
      </c>
      <c r="FA2" s="68" t="s">
        <v>512</v>
      </c>
      <c r="FB2" s="68" t="s">
        <v>513</v>
      </c>
      <c r="FC2" s="68" t="s">
        <v>514</v>
      </c>
    </row>
    <row r="3" spans="1:159" ht="13.5" x14ac:dyDescent="0.2">
      <c r="A3" s="56" t="s">
        <v>544</v>
      </c>
      <c r="B3" s="61">
        <v>41.463999999999999</v>
      </c>
      <c r="C3" s="61">
        <v>41.375999999999998</v>
      </c>
      <c r="D3" s="61">
        <v>41.079000000000001</v>
      </c>
      <c r="E3" s="61">
        <v>40.723999999999997</v>
      </c>
      <c r="F3" s="61">
        <v>41.250999999999998</v>
      </c>
      <c r="G3" s="61">
        <v>41.325000000000003</v>
      </c>
      <c r="H3" s="61">
        <v>42.122</v>
      </c>
      <c r="I3" s="61">
        <v>41.566000000000003</v>
      </c>
      <c r="J3" s="61">
        <v>41.634999999999998</v>
      </c>
      <c r="K3" s="61">
        <v>41.77</v>
      </c>
      <c r="L3" s="61">
        <v>41.698</v>
      </c>
      <c r="M3" s="61">
        <v>42.414999999999999</v>
      </c>
      <c r="N3" s="61">
        <v>41.627000000000002</v>
      </c>
      <c r="O3" s="61">
        <v>40.902000000000001</v>
      </c>
      <c r="P3" s="61">
        <v>41.712000000000003</v>
      </c>
      <c r="Q3" s="61">
        <v>42.146000000000001</v>
      </c>
      <c r="R3" s="61">
        <v>41.575000000000003</v>
      </c>
      <c r="S3" s="61">
        <v>40.746000000000002</v>
      </c>
      <c r="T3" s="61">
        <v>40.389000000000003</v>
      </c>
      <c r="U3" s="61">
        <v>41.07</v>
      </c>
      <c r="V3" s="61">
        <v>40.167000000000002</v>
      </c>
      <c r="W3" s="61">
        <v>41.491999999999997</v>
      </c>
      <c r="X3" s="61">
        <v>40.719000000000001</v>
      </c>
      <c r="Y3" s="61">
        <v>42.048000000000002</v>
      </c>
      <c r="Z3" s="61">
        <v>41.509</v>
      </c>
      <c r="AA3" s="61">
        <v>41.984999999999999</v>
      </c>
      <c r="AB3" s="61">
        <v>41.664999999999999</v>
      </c>
      <c r="AC3" s="61">
        <v>41.494999999999997</v>
      </c>
      <c r="AD3" s="61">
        <v>41.73</v>
      </c>
      <c r="AE3" s="61">
        <v>41.337000000000003</v>
      </c>
      <c r="AF3" s="61"/>
      <c r="AG3" s="61">
        <v>41.36</v>
      </c>
      <c r="AH3" s="61">
        <v>40.692999999999998</v>
      </c>
      <c r="AI3" s="61">
        <v>41.941000000000003</v>
      </c>
      <c r="AJ3" s="61">
        <v>41.351999999999997</v>
      </c>
      <c r="AK3" s="61">
        <v>40.92</v>
      </c>
      <c r="AL3" s="61">
        <v>40.468000000000004</v>
      </c>
      <c r="AM3" s="61">
        <v>40.049999999999997</v>
      </c>
      <c r="AN3" s="61">
        <v>40.545000000000002</v>
      </c>
      <c r="AO3" s="61">
        <v>41.625999999999998</v>
      </c>
      <c r="AP3" s="61">
        <v>41.545000000000002</v>
      </c>
      <c r="AQ3" s="61">
        <v>40.512999999999998</v>
      </c>
      <c r="AR3" s="61">
        <v>41.023000000000003</v>
      </c>
      <c r="AS3" s="61">
        <v>41.96</v>
      </c>
      <c r="AT3" s="61">
        <v>41.802999999999997</v>
      </c>
      <c r="AU3" s="61">
        <v>41.503</v>
      </c>
      <c r="AV3" s="61">
        <v>40.243000000000002</v>
      </c>
      <c r="AW3" s="61">
        <v>41.32</v>
      </c>
      <c r="AX3" s="61">
        <v>40.411999999999999</v>
      </c>
      <c r="AY3" s="61">
        <v>40.624000000000002</v>
      </c>
      <c r="AZ3" s="61">
        <v>40.408999999999999</v>
      </c>
      <c r="BA3" s="61">
        <v>39.058</v>
      </c>
      <c r="BB3" s="61">
        <v>39.725000000000001</v>
      </c>
      <c r="BC3" s="61">
        <v>39.195999999999998</v>
      </c>
      <c r="BD3" s="61">
        <v>40.048999999999999</v>
      </c>
      <c r="BE3" s="61">
        <v>41.567</v>
      </c>
      <c r="BF3" s="61">
        <v>41.061</v>
      </c>
      <c r="BG3" s="61">
        <v>39.277000000000001</v>
      </c>
      <c r="BH3" s="61">
        <v>40.197000000000003</v>
      </c>
      <c r="BI3" s="61">
        <v>39.433999999999997</v>
      </c>
      <c r="BJ3" s="61">
        <v>41.460999999999999</v>
      </c>
      <c r="BK3" s="61">
        <v>42.043999999999997</v>
      </c>
      <c r="BL3" s="61">
        <v>41.347000000000001</v>
      </c>
      <c r="BM3" s="61">
        <v>41.616999999999997</v>
      </c>
      <c r="BN3" s="61">
        <v>41.534999999999997</v>
      </c>
      <c r="BO3" s="61">
        <v>41.802</v>
      </c>
      <c r="BP3" s="61">
        <v>41.814</v>
      </c>
      <c r="BQ3" s="61">
        <v>41.893999999999998</v>
      </c>
      <c r="BR3" s="61">
        <v>41.984000000000002</v>
      </c>
      <c r="BS3" s="61">
        <v>41.780999999999999</v>
      </c>
      <c r="BT3" s="61">
        <v>42.51</v>
      </c>
      <c r="BU3" s="61">
        <v>42.173000000000002</v>
      </c>
      <c r="BV3" s="61">
        <v>42.39</v>
      </c>
      <c r="BW3" s="61">
        <v>42.545000000000002</v>
      </c>
      <c r="BX3" s="61">
        <v>41.851999999999997</v>
      </c>
      <c r="BY3" s="61">
        <v>41.744999999999997</v>
      </c>
      <c r="BZ3" s="61">
        <v>40.390999999999998</v>
      </c>
      <c r="CA3" s="61">
        <v>40.468000000000004</v>
      </c>
      <c r="CB3" s="61">
        <v>41.814999999999998</v>
      </c>
      <c r="CC3" s="61">
        <v>40.896999999999998</v>
      </c>
      <c r="CD3" s="61">
        <v>40.125999999999998</v>
      </c>
      <c r="CE3" s="61">
        <v>41.228000000000002</v>
      </c>
      <c r="CF3" s="61">
        <v>41.753</v>
      </c>
      <c r="CG3" s="61">
        <v>40.465000000000003</v>
      </c>
      <c r="CH3" s="61">
        <v>40.545999999999999</v>
      </c>
      <c r="CI3" s="61">
        <v>40.335999999999999</v>
      </c>
      <c r="CJ3" s="61">
        <v>40.707999999999998</v>
      </c>
      <c r="CK3" s="61">
        <v>41.182000000000002</v>
      </c>
      <c r="CL3" s="61">
        <v>40.76</v>
      </c>
      <c r="CM3" s="61">
        <v>40.805</v>
      </c>
      <c r="CN3" s="61">
        <v>41.186</v>
      </c>
      <c r="CO3" s="61">
        <v>40.155000000000001</v>
      </c>
      <c r="CP3" s="61">
        <v>40.386000000000003</v>
      </c>
      <c r="CQ3" s="61">
        <v>40.463000000000001</v>
      </c>
      <c r="CR3" s="61">
        <v>41.546999999999997</v>
      </c>
      <c r="CS3" s="61">
        <v>40.832000000000001</v>
      </c>
      <c r="CT3" s="61"/>
      <c r="CU3" s="61">
        <v>41.529000000000003</v>
      </c>
      <c r="CV3" s="61">
        <v>41.429000000000002</v>
      </c>
      <c r="CW3" s="61">
        <v>41.442</v>
      </c>
      <c r="CX3" s="61">
        <v>40.984999999999999</v>
      </c>
      <c r="CY3" s="61">
        <v>41.661000000000001</v>
      </c>
      <c r="CZ3" s="61">
        <v>41.56</v>
      </c>
      <c r="DA3" s="61">
        <v>40.899000000000001</v>
      </c>
      <c r="DB3" s="61">
        <v>41.768000000000001</v>
      </c>
      <c r="DC3" s="61">
        <v>40.808999999999997</v>
      </c>
      <c r="DD3" s="61">
        <v>41.078000000000003</v>
      </c>
      <c r="DE3" s="61">
        <v>41.183</v>
      </c>
      <c r="DF3" s="61">
        <v>41.084000000000003</v>
      </c>
      <c r="DG3" s="61">
        <v>41</v>
      </c>
      <c r="DH3" s="61">
        <v>41.234999999999999</v>
      </c>
      <c r="DI3" s="61">
        <v>40.668999999999997</v>
      </c>
      <c r="DJ3" s="61">
        <v>42.356999999999999</v>
      </c>
      <c r="DK3" s="61">
        <v>42.213999999999999</v>
      </c>
      <c r="DL3" s="61">
        <v>41.820999999999998</v>
      </c>
      <c r="DM3" s="61">
        <v>41.822000000000003</v>
      </c>
      <c r="DN3" s="61">
        <v>42.28</v>
      </c>
      <c r="DO3" s="61">
        <v>41.651000000000003</v>
      </c>
      <c r="DP3" s="61">
        <v>41.954999999999998</v>
      </c>
      <c r="DQ3" s="61">
        <v>41.835999999999999</v>
      </c>
      <c r="DR3" s="61">
        <v>41.811999999999998</v>
      </c>
      <c r="DS3" s="61">
        <v>41.866</v>
      </c>
      <c r="DT3" s="61">
        <v>42.209000000000003</v>
      </c>
      <c r="DU3" s="61">
        <v>42.19</v>
      </c>
      <c r="DV3" s="61">
        <v>42.067</v>
      </c>
      <c r="DW3" s="61">
        <v>42.143000000000001</v>
      </c>
      <c r="DX3" s="61">
        <v>42.33</v>
      </c>
      <c r="DY3" s="61">
        <v>41.154000000000003</v>
      </c>
      <c r="DZ3" s="61">
        <v>41.622999999999998</v>
      </c>
      <c r="EA3" s="61">
        <v>41.478999999999999</v>
      </c>
      <c r="EB3" s="61">
        <v>41.616</v>
      </c>
      <c r="EC3" s="61">
        <v>40.917000000000002</v>
      </c>
      <c r="ED3" s="61">
        <v>42.125</v>
      </c>
      <c r="EE3" s="61">
        <v>41.118000000000002</v>
      </c>
      <c r="EF3" s="61">
        <v>42.783999999999999</v>
      </c>
      <c r="EG3" s="61">
        <v>41.173999999999999</v>
      </c>
      <c r="EH3" s="61">
        <v>41.076999999999998</v>
      </c>
      <c r="EI3" s="61">
        <v>41.921999999999997</v>
      </c>
      <c r="EJ3" s="61">
        <v>41.774000000000001</v>
      </c>
      <c r="EK3" s="61">
        <v>40.515999999999998</v>
      </c>
      <c r="EL3" s="61">
        <v>41.22</v>
      </c>
      <c r="EM3" s="61">
        <v>41.402999999999999</v>
      </c>
      <c r="EN3" s="61"/>
      <c r="EO3" s="61">
        <v>41.003</v>
      </c>
      <c r="EP3" s="61">
        <v>40.383000000000003</v>
      </c>
      <c r="EQ3" s="61">
        <v>41.095999999999997</v>
      </c>
      <c r="ER3" s="61">
        <v>41.651000000000003</v>
      </c>
      <c r="ES3" s="61">
        <v>38.472999999999999</v>
      </c>
      <c r="ET3" s="61">
        <v>41.862000000000002</v>
      </c>
      <c r="EU3" s="61">
        <v>41.68</v>
      </c>
      <c r="EV3" s="61">
        <v>41.066000000000003</v>
      </c>
      <c r="EW3" s="61">
        <v>40.783999999999999</v>
      </c>
      <c r="EX3" s="61">
        <v>41.692999999999998</v>
      </c>
      <c r="EY3" s="61">
        <v>41.457000000000001</v>
      </c>
      <c r="EZ3" s="61">
        <v>41.265000000000001</v>
      </c>
      <c r="FA3" s="61">
        <v>40.298999999999999</v>
      </c>
      <c r="FB3" s="61">
        <v>41.012999999999998</v>
      </c>
      <c r="FC3" s="61">
        <v>40.988999999999997</v>
      </c>
    </row>
    <row r="4" spans="1:159" ht="13.5" x14ac:dyDescent="0.2">
      <c r="A4" s="59" t="s">
        <v>545</v>
      </c>
      <c r="B4" s="46">
        <v>0</v>
      </c>
      <c r="C4" s="46">
        <v>0</v>
      </c>
      <c r="D4" s="46">
        <v>0.191</v>
      </c>
      <c r="E4" s="46">
        <v>9.5000000000000001E-2</v>
      </c>
      <c r="F4" s="46">
        <v>5.5E-2</v>
      </c>
      <c r="G4" s="46">
        <v>0</v>
      </c>
      <c r="H4" s="46">
        <v>0</v>
      </c>
      <c r="I4" s="46">
        <v>0.10199999999999999</v>
      </c>
      <c r="J4" s="46">
        <v>0</v>
      </c>
      <c r="K4" s="46">
        <v>0</v>
      </c>
      <c r="L4" s="46">
        <v>2.8000000000000001E-2</v>
      </c>
      <c r="M4" s="46">
        <v>0</v>
      </c>
      <c r="N4" s="46">
        <v>0</v>
      </c>
      <c r="O4" s="46">
        <v>0.16</v>
      </c>
      <c r="P4" s="46">
        <v>0</v>
      </c>
      <c r="Q4" s="46">
        <v>0</v>
      </c>
      <c r="R4" s="46">
        <v>0</v>
      </c>
      <c r="S4" s="46">
        <v>0.16300000000000001</v>
      </c>
      <c r="T4" s="46">
        <v>0.23499999999999999</v>
      </c>
      <c r="U4" s="46">
        <v>5.8999999999999997E-2</v>
      </c>
      <c r="V4" s="46">
        <v>0.41299999999999998</v>
      </c>
      <c r="W4" s="46">
        <v>0</v>
      </c>
      <c r="X4" s="46">
        <v>0.31</v>
      </c>
      <c r="Y4" s="46">
        <v>0</v>
      </c>
      <c r="Z4" s="46">
        <v>2.5000000000000001E-2</v>
      </c>
      <c r="AA4" s="46">
        <v>0</v>
      </c>
      <c r="AB4" s="46">
        <v>0.03</v>
      </c>
      <c r="AC4" s="46">
        <v>0</v>
      </c>
      <c r="AD4" s="46">
        <v>0</v>
      </c>
      <c r="AE4" s="46">
        <v>0</v>
      </c>
      <c r="AF4" s="46"/>
      <c r="AG4" s="46">
        <v>0</v>
      </c>
      <c r="AH4" s="46">
        <v>0.114</v>
      </c>
      <c r="AI4" s="46">
        <v>0</v>
      </c>
      <c r="AJ4" s="46">
        <v>0</v>
      </c>
      <c r="AK4" s="46">
        <v>0.29499999999999998</v>
      </c>
      <c r="AL4" s="46">
        <v>0.42499999999999999</v>
      </c>
      <c r="AM4" s="46">
        <v>0.42</v>
      </c>
      <c r="AN4" s="46">
        <v>6.7000000000000004E-2</v>
      </c>
      <c r="AO4" s="46">
        <v>0</v>
      </c>
      <c r="AP4" s="46">
        <v>0</v>
      </c>
      <c r="AQ4" s="46">
        <v>0.39600000000000002</v>
      </c>
      <c r="AR4" s="46">
        <v>0.33200000000000002</v>
      </c>
      <c r="AS4" s="46">
        <v>0</v>
      </c>
      <c r="AT4" s="46">
        <v>0</v>
      </c>
      <c r="AU4" s="46">
        <v>0</v>
      </c>
      <c r="AV4" s="46">
        <v>0.155</v>
      </c>
      <c r="AW4" s="46">
        <v>6.4000000000000001E-2</v>
      </c>
      <c r="AX4" s="46">
        <v>0.183</v>
      </c>
      <c r="AY4" s="46">
        <v>0.17100000000000001</v>
      </c>
      <c r="AZ4" s="46">
        <v>0.26200000000000001</v>
      </c>
      <c r="BA4" s="46">
        <v>1.044</v>
      </c>
      <c r="BB4" s="46">
        <v>0.27900000000000003</v>
      </c>
      <c r="BC4" s="46">
        <v>0.53700000000000003</v>
      </c>
      <c r="BD4" s="46">
        <v>0.154</v>
      </c>
      <c r="BE4" s="46">
        <v>8.5000000000000006E-2</v>
      </c>
      <c r="BF4" s="46">
        <v>4.0000000000000001E-3</v>
      </c>
      <c r="BG4" s="46">
        <v>0.80600000000000005</v>
      </c>
      <c r="BH4" s="46">
        <v>0.502</v>
      </c>
      <c r="BI4" s="46">
        <v>0.53500000000000003</v>
      </c>
      <c r="BJ4" s="46">
        <v>5.8000000000000003E-2</v>
      </c>
      <c r="BK4" s="46">
        <v>0</v>
      </c>
      <c r="BL4" s="46">
        <v>0</v>
      </c>
      <c r="BM4" s="46">
        <v>0</v>
      </c>
      <c r="BN4" s="46">
        <v>0</v>
      </c>
      <c r="BO4" s="46">
        <v>0</v>
      </c>
      <c r="BP4" s="46">
        <v>0</v>
      </c>
      <c r="BQ4" s="46">
        <v>0</v>
      </c>
      <c r="BR4" s="46">
        <v>0</v>
      </c>
      <c r="BS4" s="46">
        <v>0</v>
      </c>
      <c r="BT4" s="46">
        <v>0</v>
      </c>
      <c r="BU4" s="46">
        <v>0</v>
      </c>
      <c r="BV4" s="46">
        <v>0</v>
      </c>
      <c r="BW4" s="46">
        <v>0</v>
      </c>
      <c r="BX4" s="46">
        <v>0</v>
      </c>
      <c r="BY4" s="46">
        <v>0</v>
      </c>
      <c r="BZ4" s="46">
        <v>0.13300000000000001</v>
      </c>
      <c r="CA4" s="46">
        <v>0.26400000000000001</v>
      </c>
      <c r="CB4" s="46">
        <v>0</v>
      </c>
      <c r="CC4" s="46">
        <v>4.3999999999999997E-2</v>
      </c>
      <c r="CD4" s="46">
        <v>0.191</v>
      </c>
      <c r="CE4" s="46">
        <v>0</v>
      </c>
      <c r="CF4" s="46">
        <v>0</v>
      </c>
      <c r="CG4" s="46">
        <v>0.17399999999999999</v>
      </c>
      <c r="CH4" s="46">
        <v>9.8000000000000004E-2</v>
      </c>
      <c r="CI4" s="46">
        <v>0.245</v>
      </c>
      <c r="CJ4" s="46">
        <v>5.0999999999999997E-2</v>
      </c>
      <c r="CK4" s="46">
        <v>0</v>
      </c>
      <c r="CL4" s="46">
        <v>2.3E-2</v>
      </c>
      <c r="CM4" s="46">
        <v>0.155</v>
      </c>
      <c r="CN4" s="46">
        <v>0</v>
      </c>
      <c r="CO4" s="46">
        <v>0.315</v>
      </c>
      <c r="CP4" s="46">
        <v>0.219</v>
      </c>
      <c r="CQ4" s="46">
        <v>0.41299999999999998</v>
      </c>
      <c r="CR4" s="46">
        <v>0</v>
      </c>
      <c r="CS4" s="46">
        <v>0.129</v>
      </c>
      <c r="CT4" s="46"/>
      <c r="CU4" s="46">
        <v>0</v>
      </c>
      <c r="CV4" s="46">
        <v>3.6999999999999998E-2</v>
      </c>
      <c r="CW4" s="46">
        <v>0</v>
      </c>
      <c r="CX4" s="46">
        <v>8.7999999999999995E-2</v>
      </c>
      <c r="CY4" s="46">
        <v>0</v>
      </c>
      <c r="CZ4" s="46">
        <v>0</v>
      </c>
      <c r="DA4" s="46">
        <v>0</v>
      </c>
      <c r="DB4" s="46">
        <v>0</v>
      </c>
      <c r="DC4" s="46">
        <v>0</v>
      </c>
      <c r="DD4" s="46">
        <v>9.2999999999999999E-2</v>
      </c>
      <c r="DE4" s="46">
        <v>0</v>
      </c>
      <c r="DF4" s="46">
        <v>0</v>
      </c>
      <c r="DG4" s="46">
        <v>4.2000000000000003E-2</v>
      </c>
      <c r="DH4" s="46">
        <v>0</v>
      </c>
      <c r="DI4" s="46">
        <v>0</v>
      </c>
      <c r="DJ4" s="46">
        <v>0</v>
      </c>
      <c r="DK4" s="46">
        <v>0</v>
      </c>
      <c r="DL4" s="46">
        <v>0</v>
      </c>
      <c r="DM4" s="46">
        <v>0</v>
      </c>
      <c r="DN4" s="46">
        <v>0</v>
      </c>
      <c r="DO4" s="46">
        <v>0</v>
      </c>
      <c r="DP4" s="46">
        <v>0</v>
      </c>
      <c r="DQ4" s="46">
        <v>0</v>
      </c>
      <c r="DR4" s="46">
        <v>0</v>
      </c>
      <c r="DS4" s="46">
        <v>0</v>
      </c>
      <c r="DT4" s="46">
        <v>0</v>
      </c>
      <c r="DU4" s="46">
        <v>0</v>
      </c>
      <c r="DV4" s="46">
        <v>0</v>
      </c>
      <c r="DW4" s="46">
        <v>0</v>
      </c>
      <c r="DX4" s="46">
        <v>0</v>
      </c>
      <c r="DY4" s="46">
        <v>0.188</v>
      </c>
      <c r="DZ4" s="46">
        <v>0</v>
      </c>
      <c r="EA4" s="46">
        <v>0</v>
      </c>
      <c r="EB4" s="46">
        <v>0</v>
      </c>
      <c r="EC4" s="46">
        <v>0.309</v>
      </c>
      <c r="ED4" s="46">
        <v>0</v>
      </c>
      <c r="EE4" s="46">
        <v>0.127</v>
      </c>
      <c r="EF4" s="46">
        <v>0</v>
      </c>
      <c r="EG4" s="46">
        <v>0.20399999999999999</v>
      </c>
      <c r="EH4" s="46">
        <v>0.154</v>
      </c>
      <c r="EI4" s="46">
        <v>4.7E-2</v>
      </c>
      <c r="EJ4" s="46">
        <v>0</v>
      </c>
      <c r="EK4" s="46">
        <v>0.29899999999999999</v>
      </c>
      <c r="EL4" s="46">
        <v>0.29399999999999998</v>
      </c>
      <c r="EM4" s="46">
        <v>9.1999999999999998E-2</v>
      </c>
      <c r="EN4" s="46"/>
      <c r="EO4" s="46">
        <v>0.18099999999999999</v>
      </c>
      <c r="EP4" s="46">
        <v>0.41099999999999998</v>
      </c>
      <c r="EQ4" s="46">
        <v>0.13200000000000001</v>
      </c>
      <c r="ER4" s="46">
        <v>0</v>
      </c>
      <c r="ES4" s="46">
        <v>0.26200000000000001</v>
      </c>
      <c r="ET4" s="46">
        <v>0</v>
      </c>
      <c r="EU4" s="46">
        <v>2.5000000000000001E-2</v>
      </c>
      <c r="EV4" s="46">
        <v>0.104</v>
      </c>
      <c r="EW4" s="46">
        <v>0.33700000000000002</v>
      </c>
      <c r="EX4" s="46">
        <v>0</v>
      </c>
      <c r="EY4" s="46">
        <v>0</v>
      </c>
      <c r="EZ4" s="46">
        <v>1.6E-2</v>
      </c>
      <c r="FA4" s="46">
        <v>0.48099999999999998</v>
      </c>
      <c r="FB4" s="46">
        <v>0.33500000000000002</v>
      </c>
      <c r="FC4" s="46">
        <v>0.38500000000000001</v>
      </c>
    </row>
    <row r="5" spans="1:159" ht="13.5" x14ac:dyDescent="0.2">
      <c r="A5" s="59" t="s">
        <v>546</v>
      </c>
      <c r="B5" s="46">
        <v>3.0000000000000001E-3</v>
      </c>
      <c r="C5" s="46">
        <v>8.0000000000000002E-3</v>
      </c>
      <c r="D5" s="46">
        <v>0</v>
      </c>
      <c r="E5" s="46">
        <v>1.4999999999999999E-2</v>
      </c>
      <c r="F5" s="46">
        <v>0</v>
      </c>
      <c r="G5" s="46">
        <v>5.0000000000000001E-3</v>
      </c>
      <c r="H5" s="46">
        <v>0</v>
      </c>
      <c r="I5" s="46">
        <v>1.0999999999999999E-2</v>
      </c>
      <c r="J5" s="46">
        <v>1.4999999999999999E-2</v>
      </c>
      <c r="K5" s="46">
        <v>0</v>
      </c>
      <c r="L5" s="46">
        <v>0</v>
      </c>
      <c r="M5" s="46">
        <v>1.0999999999999999E-2</v>
      </c>
      <c r="N5" s="46">
        <v>0</v>
      </c>
      <c r="O5" s="46">
        <v>0</v>
      </c>
      <c r="P5" s="46">
        <v>0</v>
      </c>
      <c r="Q5" s="46">
        <v>2E-3</v>
      </c>
      <c r="R5" s="46">
        <v>0</v>
      </c>
      <c r="S5" s="46">
        <v>0</v>
      </c>
      <c r="T5" s="46">
        <v>0</v>
      </c>
      <c r="U5" s="46">
        <v>0</v>
      </c>
      <c r="V5" s="46">
        <v>0</v>
      </c>
      <c r="W5" s="46">
        <v>0</v>
      </c>
      <c r="X5" s="46">
        <v>6.0000000000000001E-3</v>
      </c>
      <c r="Y5" s="46">
        <v>0.01</v>
      </c>
      <c r="Z5" s="46">
        <v>2.1000000000000001E-2</v>
      </c>
      <c r="AA5" s="46">
        <v>2.8000000000000001E-2</v>
      </c>
      <c r="AB5" s="46">
        <v>0</v>
      </c>
      <c r="AC5" s="46">
        <v>5.0000000000000001E-3</v>
      </c>
      <c r="AD5" s="46">
        <v>0</v>
      </c>
      <c r="AE5" s="46">
        <v>0</v>
      </c>
      <c r="AF5" s="46"/>
      <c r="AG5" s="46">
        <v>3.4000000000000002E-2</v>
      </c>
      <c r="AH5" s="46">
        <v>0</v>
      </c>
      <c r="AI5" s="46">
        <v>0</v>
      </c>
      <c r="AJ5" s="46">
        <v>3.0000000000000001E-3</v>
      </c>
      <c r="AK5" s="46">
        <v>5.0000000000000001E-3</v>
      </c>
      <c r="AL5" s="46">
        <v>0</v>
      </c>
      <c r="AM5" s="46">
        <v>0</v>
      </c>
      <c r="AN5" s="46">
        <v>0</v>
      </c>
      <c r="AO5" s="46">
        <v>4.0000000000000001E-3</v>
      </c>
      <c r="AP5" s="46">
        <v>0</v>
      </c>
      <c r="AQ5" s="46">
        <v>6.0000000000000001E-3</v>
      </c>
      <c r="AR5" s="46">
        <v>0</v>
      </c>
      <c r="AS5" s="46">
        <v>1.4E-2</v>
      </c>
      <c r="AT5" s="46">
        <v>0</v>
      </c>
      <c r="AU5" s="46">
        <v>8.0000000000000002E-3</v>
      </c>
      <c r="AV5" s="46">
        <v>1.2999999999999999E-2</v>
      </c>
      <c r="AW5" s="46">
        <v>8.0000000000000002E-3</v>
      </c>
      <c r="AX5" s="46">
        <v>6.0000000000000001E-3</v>
      </c>
      <c r="AY5" s="46">
        <v>0</v>
      </c>
      <c r="AZ5" s="46">
        <v>1E-3</v>
      </c>
      <c r="BA5" s="46">
        <v>0</v>
      </c>
      <c r="BB5" s="46">
        <v>1.4E-2</v>
      </c>
      <c r="BC5" s="46">
        <v>0</v>
      </c>
      <c r="BD5" s="46">
        <v>8.0000000000000002E-3</v>
      </c>
      <c r="BE5" s="46">
        <v>0</v>
      </c>
      <c r="BF5" s="46">
        <v>0</v>
      </c>
      <c r="BG5" s="46">
        <v>0</v>
      </c>
      <c r="BH5" s="46">
        <v>0</v>
      </c>
      <c r="BI5" s="46">
        <v>0</v>
      </c>
      <c r="BJ5" s="46">
        <v>0</v>
      </c>
      <c r="BK5" s="46">
        <v>0</v>
      </c>
      <c r="BL5" s="46">
        <v>0</v>
      </c>
      <c r="BM5" s="46">
        <v>1.2999999999999999E-2</v>
      </c>
      <c r="BN5" s="46">
        <v>0</v>
      </c>
      <c r="BO5" s="46">
        <v>0</v>
      </c>
      <c r="BP5" s="46">
        <v>9.5000000000000001E-2</v>
      </c>
      <c r="BQ5" s="46">
        <v>0</v>
      </c>
      <c r="BR5" s="46">
        <v>0</v>
      </c>
      <c r="BS5" s="46">
        <v>0.14199999999999999</v>
      </c>
      <c r="BT5" s="46">
        <v>0.01</v>
      </c>
      <c r="BU5" s="46">
        <v>0</v>
      </c>
      <c r="BV5" s="46">
        <v>0</v>
      </c>
      <c r="BW5" s="46">
        <v>0</v>
      </c>
      <c r="BX5" s="46">
        <v>0</v>
      </c>
      <c r="BY5" s="46">
        <v>0</v>
      </c>
      <c r="BZ5" s="46">
        <v>0</v>
      </c>
      <c r="CA5" s="46">
        <v>0</v>
      </c>
      <c r="CB5" s="46">
        <v>0</v>
      </c>
      <c r="CC5" s="46">
        <v>0</v>
      </c>
      <c r="CD5" s="46">
        <v>0</v>
      </c>
      <c r="CE5" s="46">
        <v>2.3E-2</v>
      </c>
      <c r="CF5" s="46">
        <v>0</v>
      </c>
      <c r="CG5" s="46">
        <v>0</v>
      </c>
      <c r="CH5" s="46">
        <v>0</v>
      </c>
      <c r="CI5" s="46">
        <v>3.0000000000000001E-3</v>
      </c>
      <c r="CJ5" s="46">
        <v>1.2E-2</v>
      </c>
      <c r="CK5" s="46">
        <v>0.02</v>
      </c>
      <c r="CL5" s="46">
        <v>0</v>
      </c>
      <c r="CM5" s="46">
        <v>3.0000000000000001E-3</v>
      </c>
      <c r="CN5" s="46">
        <v>2.8000000000000001E-2</v>
      </c>
      <c r="CO5" s="46">
        <v>0</v>
      </c>
      <c r="CP5" s="46">
        <v>2.3E-2</v>
      </c>
      <c r="CQ5" s="46">
        <v>2.4E-2</v>
      </c>
      <c r="CR5" s="46">
        <v>0</v>
      </c>
      <c r="CS5" s="46">
        <v>0</v>
      </c>
      <c r="CT5" s="46"/>
      <c r="CU5" s="46">
        <v>0</v>
      </c>
      <c r="CV5" s="46">
        <v>3.0000000000000001E-3</v>
      </c>
      <c r="CW5" s="46">
        <v>6.0000000000000001E-3</v>
      </c>
      <c r="CX5" s="46">
        <v>1.2E-2</v>
      </c>
      <c r="CY5" s="46">
        <v>2.1999999999999999E-2</v>
      </c>
      <c r="CZ5" s="46">
        <v>0</v>
      </c>
      <c r="DA5" s="46">
        <v>0</v>
      </c>
      <c r="DB5" s="46">
        <v>5.0000000000000001E-3</v>
      </c>
      <c r="DC5" s="46">
        <v>0</v>
      </c>
      <c r="DD5" s="46">
        <v>0</v>
      </c>
      <c r="DE5" s="46">
        <v>0</v>
      </c>
      <c r="DF5" s="46">
        <v>1.6E-2</v>
      </c>
      <c r="DG5" s="46">
        <v>0</v>
      </c>
      <c r="DH5" s="46">
        <v>1.6E-2</v>
      </c>
      <c r="DI5" s="46">
        <v>4.0000000000000001E-3</v>
      </c>
      <c r="DJ5" s="46">
        <v>0</v>
      </c>
      <c r="DK5" s="46">
        <v>0</v>
      </c>
      <c r="DL5" s="46">
        <v>0</v>
      </c>
      <c r="DM5" s="46">
        <v>0</v>
      </c>
      <c r="DN5" s="46">
        <v>1.9E-2</v>
      </c>
      <c r="DO5" s="46">
        <v>1.7999999999999999E-2</v>
      </c>
      <c r="DP5" s="46">
        <v>1.2E-2</v>
      </c>
      <c r="DQ5" s="46">
        <v>1.4999999999999999E-2</v>
      </c>
      <c r="DR5" s="46">
        <v>6.0000000000000001E-3</v>
      </c>
      <c r="DS5" s="46">
        <v>8.9999999999999993E-3</v>
      </c>
      <c r="DT5" s="46">
        <v>4.0000000000000001E-3</v>
      </c>
      <c r="DU5" s="46">
        <v>0</v>
      </c>
      <c r="DV5" s="46">
        <v>0</v>
      </c>
      <c r="DW5" s="46">
        <v>0.02</v>
      </c>
      <c r="DX5" s="46">
        <v>0</v>
      </c>
      <c r="DY5" s="46">
        <v>0</v>
      </c>
      <c r="DZ5" s="46">
        <v>1.2E-2</v>
      </c>
      <c r="EA5" s="46">
        <v>0</v>
      </c>
      <c r="EB5" s="46">
        <v>8.9999999999999993E-3</v>
      </c>
      <c r="EC5" s="46">
        <v>1.7999999999999999E-2</v>
      </c>
      <c r="ED5" s="46">
        <v>0</v>
      </c>
      <c r="EE5" s="46">
        <v>2.3E-2</v>
      </c>
      <c r="EF5" s="46">
        <v>0</v>
      </c>
      <c r="EG5" s="46">
        <v>3.0000000000000001E-3</v>
      </c>
      <c r="EH5" s="46">
        <v>7.0000000000000001E-3</v>
      </c>
      <c r="EI5" s="46">
        <v>3.0000000000000001E-3</v>
      </c>
      <c r="EJ5" s="46">
        <v>2.1000000000000001E-2</v>
      </c>
      <c r="EK5" s="46">
        <v>1.7000000000000001E-2</v>
      </c>
      <c r="EL5" s="46">
        <v>1.7000000000000001E-2</v>
      </c>
      <c r="EM5" s="46">
        <v>0</v>
      </c>
      <c r="EN5" s="46"/>
      <c r="EO5" s="46">
        <v>1.2E-2</v>
      </c>
      <c r="EP5" s="46">
        <v>0</v>
      </c>
      <c r="EQ5" s="46">
        <v>0</v>
      </c>
      <c r="ER5" s="46">
        <v>0</v>
      </c>
      <c r="ES5" s="46">
        <v>0</v>
      </c>
      <c r="ET5" s="46">
        <v>5.0000000000000001E-3</v>
      </c>
      <c r="EU5" s="46">
        <v>0</v>
      </c>
      <c r="EV5" s="46">
        <v>6.0000000000000001E-3</v>
      </c>
      <c r="EW5" s="46">
        <v>0</v>
      </c>
      <c r="EX5" s="46">
        <v>0</v>
      </c>
      <c r="EY5" s="46">
        <v>0</v>
      </c>
      <c r="EZ5" s="46">
        <v>0</v>
      </c>
      <c r="FA5" s="46">
        <v>0</v>
      </c>
      <c r="FB5" s="46">
        <v>0</v>
      </c>
      <c r="FC5" s="46">
        <v>0</v>
      </c>
    </row>
    <row r="6" spans="1:159" x14ac:dyDescent="0.2">
      <c r="A6" s="59" t="s">
        <v>515</v>
      </c>
      <c r="B6" s="46">
        <v>0.125</v>
      </c>
      <c r="C6" s="46">
        <v>0.12</v>
      </c>
      <c r="D6" s="46">
        <v>0.114</v>
      </c>
      <c r="E6" s="46">
        <v>8.5000000000000006E-2</v>
      </c>
      <c r="F6" s="46">
        <v>0.1</v>
      </c>
      <c r="G6" s="46">
        <v>0.14799999999999999</v>
      </c>
      <c r="H6" s="46">
        <v>0.11700000000000001</v>
      </c>
      <c r="I6" s="46">
        <v>9.4E-2</v>
      </c>
      <c r="J6" s="46">
        <v>7.6999999999999999E-2</v>
      </c>
      <c r="K6" s="46">
        <v>0.105</v>
      </c>
      <c r="L6" s="46">
        <v>0.11700000000000001</v>
      </c>
      <c r="M6" s="46">
        <v>6.5000000000000002E-2</v>
      </c>
      <c r="N6" s="46">
        <v>0.13700000000000001</v>
      </c>
      <c r="O6" s="46">
        <v>7.9000000000000001E-2</v>
      </c>
      <c r="P6" s="46">
        <v>0.122</v>
      </c>
      <c r="Q6" s="46">
        <v>0.11700000000000001</v>
      </c>
      <c r="R6" s="46">
        <v>0.13900000000000001</v>
      </c>
      <c r="S6" s="46">
        <v>0.10199999999999999</v>
      </c>
      <c r="T6" s="46">
        <v>0.124</v>
      </c>
      <c r="U6" s="46">
        <v>0.154</v>
      </c>
      <c r="V6" s="46">
        <v>0.13</v>
      </c>
      <c r="W6" s="46">
        <v>9.9000000000000005E-2</v>
      </c>
      <c r="X6" s="46">
        <v>0.128</v>
      </c>
      <c r="Y6" s="46">
        <v>0.114</v>
      </c>
      <c r="Z6" s="46">
        <v>0.14699999999999999</v>
      </c>
      <c r="AA6" s="46">
        <v>0.125</v>
      </c>
      <c r="AB6" s="46">
        <v>0.122</v>
      </c>
      <c r="AC6" s="46">
        <v>0.09</v>
      </c>
      <c r="AD6" s="46">
        <v>9.5000000000000001E-2</v>
      </c>
      <c r="AE6" s="46">
        <v>0.112</v>
      </c>
      <c r="AF6" s="46"/>
      <c r="AG6" s="46">
        <v>6.5000000000000002E-2</v>
      </c>
      <c r="AH6" s="46">
        <v>4.2999999999999997E-2</v>
      </c>
      <c r="AI6" s="46">
        <v>6.5000000000000002E-2</v>
      </c>
      <c r="AJ6" s="46">
        <v>0.16600000000000001</v>
      </c>
      <c r="AK6" s="46">
        <v>0.109</v>
      </c>
      <c r="AL6" s="46">
        <v>0.154</v>
      </c>
      <c r="AM6" s="46">
        <v>7.4999999999999997E-2</v>
      </c>
      <c r="AN6" s="46">
        <v>0.65100000000000002</v>
      </c>
      <c r="AO6" s="46">
        <v>0.16800000000000001</v>
      </c>
      <c r="AP6" s="46">
        <v>8.7999999999999995E-2</v>
      </c>
      <c r="AQ6" s="46">
        <v>0.1</v>
      </c>
      <c r="AR6" s="46">
        <v>0.104</v>
      </c>
      <c r="AS6" s="46">
        <v>0.107</v>
      </c>
      <c r="AT6" s="46">
        <v>0.109</v>
      </c>
      <c r="AU6" s="46">
        <v>0.11</v>
      </c>
      <c r="AV6" s="46">
        <v>0.113</v>
      </c>
      <c r="AW6" s="46">
        <v>0.10199999999999999</v>
      </c>
      <c r="AX6" s="46">
        <v>8.6999999999999994E-2</v>
      </c>
      <c r="AY6" s="46">
        <v>0.129</v>
      </c>
      <c r="AZ6" s="46">
        <v>0.11899999999999999</v>
      </c>
      <c r="BA6" s="46">
        <v>7.9000000000000001E-2</v>
      </c>
      <c r="BB6" s="46">
        <v>7.6999999999999999E-2</v>
      </c>
      <c r="BC6" s="46">
        <v>0.113</v>
      </c>
      <c r="BD6" s="46">
        <v>9.9000000000000005E-2</v>
      </c>
      <c r="BE6" s="46">
        <v>2.3E-2</v>
      </c>
      <c r="BF6" s="46">
        <v>6.5000000000000002E-2</v>
      </c>
      <c r="BG6" s="46">
        <v>9.7000000000000003E-2</v>
      </c>
      <c r="BH6" s="46">
        <v>8.3000000000000004E-2</v>
      </c>
      <c r="BI6" s="46">
        <v>0.16</v>
      </c>
      <c r="BJ6" s="46">
        <v>3.2000000000000001E-2</v>
      </c>
      <c r="BK6" s="46">
        <v>0.22500000000000001</v>
      </c>
      <c r="BL6" s="46">
        <v>0.123</v>
      </c>
      <c r="BM6" s="46">
        <v>7.0000000000000007E-2</v>
      </c>
      <c r="BN6" s="46">
        <v>0.191</v>
      </c>
      <c r="BO6" s="46">
        <v>0.10100000000000001</v>
      </c>
      <c r="BP6" s="46">
        <v>0.22700000000000001</v>
      </c>
      <c r="BQ6" s="46">
        <v>0.317</v>
      </c>
      <c r="BR6" s="46">
        <v>0.23</v>
      </c>
      <c r="BS6" s="46">
        <v>0.26800000000000002</v>
      </c>
      <c r="BT6" s="46">
        <v>0.255</v>
      </c>
      <c r="BU6" s="46">
        <v>0.27800000000000002</v>
      </c>
      <c r="BV6" s="46">
        <v>0.21099999999999999</v>
      </c>
      <c r="BW6" s="46">
        <v>5.0999999999999997E-2</v>
      </c>
      <c r="BX6" s="46">
        <v>0.23599999999999999</v>
      </c>
      <c r="BY6" s="46">
        <v>0.312</v>
      </c>
      <c r="BZ6" s="46">
        <v>0.24199999999999999</v>
      </c>
      <c r="CA6" s="46">
        <v>0.35299999999999998</v>
      </c>
      <c r="CB6" s="46">
        <v>0.218</v>
      </c>
      <c r="CC6" s="46">
        <v>0.216</v>
      </c>
      <c r="CD6" s="46">
        <v>0.379</v>
      </c>
      <c r="CE6" s="46">
        <v>0.129</v>
      </c>
      <c r="CF6" s="46">
        <v>0.28299999999999997</v>
      </c>
      <c r="CG6" s="46">
        <v>0.27200000000000002</v>
      </c>
      <c r="CH6" s="46">
        <v>0.54400000000000004</v>
      </c>
      <c r="CI6" s="46">
        <v>0.309</v>
      </c>
      <c r="CJ6" s="46">
        <v>0.23100000000000001</v>
      </c>
      <c r="CK6" s="46">
        <v>0.126</v>
      </c>
      <c r="CL6" s="46">
        <v>8.4000000000000005E-2</v>
      </c>
      <c r="CM6" s="46">
        <v>0.191</v>
      </c>
      <c r="CN6" s="46">
        <v>9.7000000000000003E-2</v>
      </c>
      <c r="CO6" s="46">
        <v>0.35899999999999999</v>
      </c>
      <c r="CP6" s="46">
        <v>0.21199999999999999</v>
      </c>
      <c r="CQ6" s="46">
        <v>0.307</v>
      </c>
      <c r="CR6" s="46">
        <v>0.24199999999999999</v>
      </c>
      <c r="CS6" s="46">
        <v>0.11700000000000001</v>
      </c>
      <c r="CT6" s="46"/>
      <c r="CU6" s="46">
        <v>0.38600000000000001</v>
      </c>
      <c r="CV6" s="46">
        <v>0.60399999999999998</v>
      </c>
      <c r="CW6" s="46">
        <v>0.43099999999999999</v>
      </c>
      <c r="CX6" s="46">
        <v>0.52800000000000002</v>
      </c>
      <c r="CY6" s="46">
        <v>0.48</v>
      </c>
      <c r="CZ6" s="46">
        <v>0.41299999999999998</v>
      </c>
      <c r="DA6" s="46">
        <v>0.74199999999999999</v>
      </c>
      <c r="DB6" s="46">
        <v>0.55800000000000005</v>
      </c>
      <c r="DC6" s="46">
        <v>0.622</v>
      </c>
      <c r="DD6" s="46">
        <v>0.499</v>
      </c>
      <c r="DE6" s="46">
        <v>0.64500000000000002</v>
      </c>
      <c r="DF6" s="46">
        <v>0.67200000000000004</v>
      </c>
      <c r="DG6" s="46">
        <v>0.622</v>
      </c>
      <c r="DH6" s="46">
        <v>0.52700000000000002</v>
      </c>
      <c r="DI6" s="46">
        <v>0.77700000000000002</v>
      </c>
      <c r="DJ6" s="46">
        <v>5.0999999999999997E-2</v>
      </c>
      <c r="DK6" s="46">
        <v>3.6999999999999998E-2</v>
      </c>
      <c r="DL6" s="46">
        <v>0.01</v>
      </c>
      <c r="DM6" s="46">
        <v>8.0000000000000002E-3</v>
      </c>
      <c r="DN6" s="46">
        <v>7.0000000000000007E-2</v>
      </c>
      <c r="DO6" s="46">
        <v>4.0000000000000001E-3</v>
      </c>
      <c r="DP6" s="46">
        <v>2.4E-2</v>
      </c>
      <c r="DQ6" s="46">
        <v>1.7999999999999999E-2</v>
      </c>
      <c r="DR6" s="46">
        <v>1E-3</v>
      </c>
      <c r="DS6" s="46">
        <v>0</v>
      </c>
      <c r="DT6" s="46">
        <v>5.0999999999999997E-2</v>
      </c>
      <c r="DU6" s="46">
        <v>5.7000000000000002E-2</v>
      </c>
      <c r="DV6" s="46">
        <v>0.112</v>
      </c>
      <c r="DW6" s="46">
        <v>4.9000000000000002E-2</v>
      </c>
      <c r="DX6" s="46">
        <v>0.107</v>
      </c>
      <c r="DY6" s="46">
        <v>4.2999999999999997E-2</v>
      </c>
      <c r="DZ6" s="46">
        <v>2.5000000000000001E-2</v>
      </c>
      <c r="EA6" s="46">
        <v>1.7999999999999999E-2</v>
      </c>
      <c r="EB6" s="46">
        <v>4.5999999999999999E-2</v>
      </c>
      <c r="EC6" s="46">
        <v>0.05</v>
      </c>
      <c r="ED6" s="46">
        <v>5.8999999999999997E-2</v>
      </c>
      <c r="EE6" s="46">
        <v>3.5999999999999997E-2</v>
      </c>
      <c r="EF6" s="46">
        <v>1.0999999999999999E-2</v>
      </c>
      <c r="EG6" s="46">
        <v>3.2000000000000001E-2</v>
      </c>
      <c r="EH6" s="46">
        <v>1.7000000000000001E-2</v>
      </c>
      <c r="EI6" s="46">
        <v>4.4999999999999998E-2</v>
      </c>
      <c r="EJ6" s="46">
        <v>4.3999999999999997E-2</v>
      </c>
      <c r="EK6" s="46">
        <v>1.9E-2</v>
      </c>
      <c r="EL6" s="46">
        <v>2.3E-2</v>
      </c>
      <c r="EM6" s="46">
        <v>2.4E-2</v>
      </c>
      <c r="EN6" s="46"/>
      <c r="EO6" s="46">
        <v>1.7999999999999999E-2</v>
      </c>
      <c r="EP6" s="46">
        <v>0.04</v>
      </c>
      <c r="EQ6" s="46">
        <v>4.1000000000000002E-2</v>
      </c>
      <c r="ER6" s="46">
        <v>2.5999999999999999E-2</v>
      </c>
      <c r="ES6" s="46">
        <v>2E-3</v>
      </c>
      <c r="ET6" s="46">
        <v>0.01</v>
      </c>
      <c r="EU6" s="46">
        <v>0</v>
      </c>
      <c r="EV6" s="46">
        <v>2.5999999999999999E-2</v>
      </c>
      <c r="EW6" s="46">
        <v>6.6000000000000003E-2</v>
      </c>
      <c r="EX6" s="46">
        <v>3.2000000000000001E-2</v>
      </c>
      <c r="EY6" s="46">
        <v>0</v>
      </c>
      <c r="EZ6" s="46">
        <v>3.7999999999999999E-2</v>
      </c>
      <c r="FA6" s="46">
        <v>0.02</v>
      </c>
      <c r="FB6" s="46">
        <v>2.1999999999999999E-2</v>
      </c>
      <c r="FC6" s="46">
        <v>0.01</v>
      </c>
    </row>
    <row r="7" spans="1:159" x14ac:dyDescent="0.2">
      <c r="A7" s="59" t="s">
        <v>516</v>
      </c>
      <c r="B7" s="46">
        <v>0.126</v>
      </c>
      <c r="C7" s="46">
        <v>0.112</v>
      </c>
      <c r="D7" s="46">
        <v>0.15</v>
      </c>
      <c r="E7" s="46">
        <v>7.4999999999999997E-2</v>
      </c>
      <c r="F7" s="46">
        <v>0.126</v>
      </c>
      <c r="G7" s="46">
        <v>0.14399999999999999</v>
      </c>
      <c r="H7" s="46">
        <v>0.107</v>
      </c>
      <c r="I7" s="46">
        <v>0.14199999999999999</v>
      </c>
      <c r="J7" s="46">
        <v>0.09</v>
      </c>
      <c r="K7" s="46">
        <v>0.109</v>
      </c>
      <c r="L7" s="46">
        <v>0.104</v>
      </c>
      <c r="M7" s="46">
        <v>6.3E-2</v>
      </c>
      <c r="N7" s="46">
        <v>0.114</v>
      </c>
      <c r="O7" s="46">
        <v>9.4E-2</v>
      </c>
      <c r="P7" s="46">
        <v>8.6999999999999994E-2</v>
      </c>
      <c r="Q7" s="46">
        <v>0.2</v>
      </c>
      <c r="R7" s="46">
        <v>0.19900000000000001</v>
      </c>
      <c r="S7" s="46">
        <v>0.16500000000000001</v>
      </c>
      <c r="T7" s="46">
        <v>0.18</v>
      </c>
      <c r="U7" s="46">
        <v>0.19700000000000001</v>
      </c>
      <c r="V7" s="46">
        <v>0.24299999999999999</v>
      </c>
      <c r="W7" s="46">
        <v>0.19600000000000001</v>
      </c>
      <c r="X7" s="46">
        <v>0.20499999999999999</v>
      </c>
      <c r="Y7" s="46">
        <v>0.20499999999999999</v>
      </c>
      <c r="Z7" s="46">
        <v>0.20899999999999999</v>
      </c>
      <c r="AA7" s="46">
        <v>0.216</v>
      </c>
      <c r="AB7" s="46">
        <v>0.19</v>
      </c>
      <c r="AC7" s="46">
        <v>0.16900000000000001</v>
      </c>
      <c r="AD7" s="46">
        <v>0.216</v>
      </c>
      <c r="AE7" s="46">
        <v>0.21299999999999999</v>
      </c>
      <c r="AF7" s="46"/>
      <c r="AG7" s="46">
        <v>0.16400000000000001</v>
      </c>
      <c r="AH7" s="46">
        <v>0.123</v>
      </c>
      <c r="AI7" s="46">
        <v>0.122</v>
      </c>
      <c r="AJ7" s="46">
        <v>0.17399999999999999</v>
      </c>
      <c r="AK7" s="46">
        <v>0.17499999999999999</v>
      </c>
      <c r="AL7" s="46">
        <v>0.16500000000000001</v>
      </c>
      <c r="AM7" s="46">
        <v>0.14799999999999999</v>
      </c>
      <c r="AN7" s="46">
        <v>0.217</v>
      </c>
      <c r="AO7" s="46">
        <v>0.188</v>
      </c>
      <c r="AP7" s="46">
        <v>0.17799999999999999</v>
      </c>
      <c r="AQ7" s="46">
        <v>0.16700000000000001</v>
      </c>
      <c r="AR7" s="46">
        <v>0.16200000000000001</v>
      </c>
      <c r="AS7" s="46">
        <v>0.16700000000000001</v>
      </c>
      <c r="AT7" s="46">
        <v>0.153</v>
      </c>
      <c r="AU7" s="46">
        <v>0.17699999999999999</v>
      </c>
      <c r="AV7" s="46">
        <v>0.22</v>
      </c>
      <c r="AW7" s="46">
        <v>0.217</v>
      </c>
      <c r="AX7" s="46">
        <v>0.22600000000000001</v>
      </c>
      <c r="AY7" s="46">
        <v>0.23200000000000001</v>
      </c>
      <c r="AZ7" s="46">
        <v>0.253</v>
      </c>
      <c r="BA7" s="46">
        <v>0.14599999999999999</v>
      </c>
      <c r="BB7" s="46">
        <v>0.17799999999999999</v>
      </c>
      <c r="BC7" s="46">
        <v>0.214</v>
      </c>
      <c r="BD7" s="46">
        <v>0.28599999999999998</v>
      </c>
      <c r="BE7" s="46">
        <v>0.113</v>
      </c>
      <c r="BF7" s="46">
        <v>0.22800000000000001</v>
      </c>
      <c r="BG7" s="46">
        <v>0.17</v>
      </c>
      <c r="BH7" s="46">
        <v>0.17100000000000001</v>
      </c>
      <c r="BI7" s="46">
        <v>0.23300000000000001</v>
      </c>
      <c r="BJ7" s="46">
        <v>9.8000000000000004E-2</v>
      </c>
      <c r="BK7" s="46">
        <v>0.83799999999999997</v>
      </c>
      <c r="BL7" s="46">
        <v>0.60399999999999998</v>
      </c>
      <c r="BM7" s="46">
        <v>0.42399999999999999</v>
      </c>
      <c r="BN7" s="46">
        <v>0.72299999999999998</v>
      </c>
      <c r="BO7" s="46">
        <v>0.56999999999999995</v>
      </c>
      <c r="BP7" s="46">
        <v>0.34100000000000003</v>
      </c>
      <c r="BQ7" s="46">
        <v>0.96299999999999997</v>
      </c>
      <c r="BR7" s="46">
        <v>0.877</v>
      </c>
      <c r="BS7" s="46">
        <v>0.96499999999999997</v>
      </c>
      <c r="BT7" s="46">
        <v>0.82499999999999996</v>
      </c>
      <c r="BU7" s="46">
        <v>1.0049999999999999</v>
      </c>
      <c r="BV7" s="46">
        <v>0.70599999999999996</v>
      </c>
      <c r="BW7" s="46">
        <v>0.57399999999999995</v>
      </c>
      <c r="BX7" s="46">
        <v>0.83199999999999996</v>
      </c>
      <c r="BY7" s="46">
        <v>1.1220000000000001</v>
      </c>
      <c r="BZ7" s="46">
        <v>1.994</v>
      </c>
      <c r="CA7" s="46">
        <v>0.76800000000000002</v>
      </c>
      <c r="CB7" s="46">
        <v>1.107</v>
      </c>
      <c r="CC7" s="46">
        <v>1.399</v>
      </c>
      <c r="CD7" s="46">
        <v>2.2149999999999999</v>
      </c>
      <c r="CE7" s="46">
        <v>1.0980000000000001</v>
      </c>
      <c r="CF7" s="46">
        <v>1.508</v>
      </c>
      <c r="CG7" s="46">
        <v>1.609</v>
      </c>
      <c r="CH7" s="46">
        <v>2.238</v>
      </c>
      <c r="CI7" s="46">
        <v>1.3979999999999999</v>
      </c>
      <c r="CJ7" s="46">
        <v>1.5840000000000001</v>
      </c>
      <c r="CK7" s="46">
        <v>1.171</v>
      </c>
      <c r="CL7" s="46">
        <v>0.93</v>
      </c>
      <c r="CM7" s="46">
        <v>0.624</v>
      </c>
      <c r="CN7" s="46">
        <v>0.81799999999999995</v>
      </c>
      <c r="CO7" s="46">
        <v>1.2250000000000001</v>
      </c>
      <c r="CP7" s="46">
        <v>1.266</v>
      </c>
      <c r="CQ7" s="46">
        <v>1.181</v>
      </c>
      <c r="CR7" s="46">
        <v>0.99299999999999999</v>
      </c>
      <c r="CS7" s="46">
        <v>0.86099999999999999</v>
      </c>
      <c r="CT7" s="46"/>
      <c r="CU7" s="46">
        <v>0.96</v>
      </c>
      <c r="CV7" s="46">
        <v>0.89100000000000001</v>
      </c>
      <c r="CW7" s="46">
        <v>0.90800000000000003</v>
      </c>
      <c r="CX7" s="46">
        <v>0.98299999999999998</v>
      </c>
      <c r="CY7" s="46">
        <v>0.52900000000000003</v>
      </c>
      <c r="CZ7" s="46">
        <v>0.876</v>
      </c>
      <c r="DA7" s="46">
        <v>0.85799999999999998</v>
      </c>
      <c r="DB7" s="46">
        <v>0.88800000000000001</v>
      </c>
      <c r="DC7" s="46">
        <v>0.88</v>
      </c>
      <c r="DD7" s="46">
        <v>0.96199999999999997</v>
      </c>
      <c r="DE7" s="46">
        <v>0.76900000000000002</v>
      </c>
      <c r="DF7" s="46">
        <v>0.93600000000000005</v>
      </c>
      <c r="DG7" s="46">
        <v>0.91700000000000004</v>
      </c>
      <c r="DH7" s="46">
        <v>0.80900000000000005</v>
      </c>
      <c r="DI7" s="46">
        <v>0.80700000000000005</v>
      </c>
      <c r="DJ7" s="46">
        <v>0.13800000000000001</v>
      </c>
      <c r="DK7" s="46">
        <v>0.17</v>
      </c>
      <c r="DL7" s="46">
        <v>0.14399999999999999</v>
      </c>
      <c r="DM7" s="46">
        <v>5.8999999999999997E-2</v>
      </c>
      <c r="DN7" s="46">
        <v>0.13300000000000001</v>
      </c>
      <c r="DO7" s="46">
        <v>3.2000000000000001E-2</v>
      </c>
      <c r="DP7" s="46">
        <v>5.8999999999999997E-2</v>
      </c>
      <c r="DQ7" s="46">
        <v>7.2999999999999995E-2</v>
      </c>
      <c r="DR7" s="46">
        <v>8.2000000000000003E-2</v>
      </c>
      <c r="DS7" s="46">
        <v>9.9000000000000005E-2</v>
      </c>
      <c r="DT7" s="46">
        <v>0.193</v>
      </c>
      <c r="DU7" s="46">
        <v>0.185</v>
      </c>
      <c r="DV7" s="46">
        <v>0.11799999999999999</v>
      </c>
      <c r="DW7" s="46">
        <v>0.122</v>
      </c>
      <c r="DX7" s="46">
        <v>0.15</v>
      </c>
      <c r="DY7" s="46">
        <v>5.8999999999999997E-2</v>
      </c>
      <c r="DZ7" s="46">
        <v>5.8000000000000003E-2</v>
      </c>
      <c r="EA7" s="46">
        <v>3.7999999999999999E-2</v>
      </c>
      <c r="EB7" s="46">
        <v>2.7E-2</v>
      </c>
      <c r="EC7" s="46">
        <v>4.5999999999999999E-2</v>
      </c>
      <c r="ED7" s="46">
        <v>5.6000000000000001E-2</v>
      </c>
      <c r="EE7" s="46">
        <v>4.2000000000000003E-2</v>
      </c>
      <c r="EF7" s="46">
        <v>3.7999999999999999E-2</v>
      </c>
      <c r="EG7" s="46">
        <v>1.4999999999999999E-2</v>
      </c>
      <c r="EH7" s="46">
        <v>6.7000000000000004E-2</v>
      </c>
      <c r="EI7" s="46">
        <v>4.2999999999999997E-2</v>
      </c>
      <c r="EJ7" s="46">
        <v>2.4E-2</v>
      </c>
      <c r="EK7" s="46">
        <v>2.3E-2</v>
      </c>
      <c r="EL7" s="46">
        <v>5.7000000000000002E-2</v>
      </c>
      <c r="EM7" s="46">
        <v>2.9000000000000001E-2</v>
      </c>
      <c r="EN7" s="46"/>
      <c r="EO7" s="46">
        <v>1.2999999999999999E-2</v>
      </c>
      <c r="EP7" s="46">
        <v>0.03</v>
      </c>
      <c r="EQ7" s="46">
        <v>3.4000000000000002E-2</v>
      </c>
      <c r="ER7" s="46">
        <v>1.6E-2</v>
      </c>
      <c r="ES7" s="46">
        <v>4.8000000000000001E-2</v>
      </c>
      <c r="ET7" s="46">
        <v>2.7E-2</v>
      </c>
      <c r="EU7" s="46">
        <v>0.04</v>
      </c>
      <c r="EV7" s="46">
        <v>4.8000000000000001E-2</v>
      </c>
      <c r="EW7" s="46">
        <v>2.7E-2</v>
      </c>
      <c r="EX7" s="46">
        <v>8.0000000000000002E-3</v>
      </c>
      <c r="EY7" s="46">
        <v>0</v>
      </c>
      <c r="EZ7" s="46">
        <v>3.6999999999999998E-2</v>
      </c>
      <c r="FA7" s="46">
        <v>4.4999999999999998E-2</v>
      </c>
      <c r="FB7" s="46">
        <v>2.5999999999999999E-2</v>
      </c>
      <c r="FC7" s="46">
        <v>4.2000000000000003E-2</v>
      </c>
    </row>
    <row r="8" spans="1:159" x14ac:dyDescent="0.2">
      <c r="A8" s="59" t="s">
        <v>517</v>
      </c>
      <c r="B8" s="46">
        <v>1.0999999999999999E-2</v>
      </c>
      <c r="C8" s="46">
        <v>4.0000000000000001E-3</v>
      </c>
      <c r="D8" s="46">
        <v>4.0000000000000001E-3</v>
      </c>
      <c r="E8" s="46">
        <v>0.01</v>
      </c>
      <c r="F8" s="46">
        <v>3.4000000000000002E-2</v>
      </c>
      <c r="G8" s="46">
        <v>0.01</v>
      </c>
      <c r="H8" s="46">
        <v>1.0999999999999999E-2</v>
      </c>
      <c r="I8" s="46">
        <v>3.0000000000000001E-3</v>
      </c>
      <c r="J8" s="46">
        <v>7.0000000000000001E-3</v>
      </c>
      <c r="K8" s="46">
        <v>0</v>
      </c>
      <c r="L8" s="46">
        <v>0</v>
      </c>
      <c r="M8" s="46">
        <v>8.9999999999999993E-3</v>
      </c>
      <c r="N8" s="46">
        <v>1.7000000000000001E-2</v>
      </c>
      <c r="O8" s="46">
        <v>2.3E-2</v>
      </c>
      <c r="P8" s="46">
        <v>2.1000000000000001E-2</v>
      </c>
      <c r="Q8" s="46">
        <v>3.7999999999999999E-2</v>
      </c>
      <c r="R8" s="46">
        <v>0</v>
      </c>
      <c r="S8" s="46">
        <v>7.0000000000000001E-3</v>
      </c>
      <c r="T8" s="46">
        <v>2.7E-2</v>
      </c>
      <c r="U8" s="46">
        <v>0</v>
      </c>
      <c r="V8" s="46">
        <v>1.9E-2</v>
      </c>
      <c r="W8" s="46">
        <v>6.0000000000000001E-3</v>
      </c>
      <c r="X8" s="46">
        <v>0</v>
      </c>
      <c r="Y8" s="46">
        <v>1.7000000000000001E-2</v>
      </c>
      <c r="Z8" s="46">
        <v>3.0000000000000001E-3</v>
      </c>
      <c r="AA8" s="46">
        <v>0</v>
      </c>
      <c r="AB8" s="46">
        <v>1.6E-2</v>
      </c>
      <c r="AC8" s="46">
        <v>4.0000000000000001E-3</v>
      </c>
      <c r="AD8" s="46">
        <v>1.2999999999999999E-2</v>
      </c>
      <c r="AE8" s="46">
        <v>1.6E-2</v>
      </c>
      <c r="AF8" s="46"/>
      <c r="AG8" s="46">
        <v>0.01</v>
      </c>
      <c r="AH8" s="46">
        <v>1.0999999999999999E-2</v>
      </c>
      <c r="AI8" s="46">
        <v>0.01</v>
      </c>
      <c r="AJ8" s="46">
        <v>3.5999999999999997E-2</v>
      </c>
      <c r="AK8" s="46">
        <v>2.1000000000000001E-2</v>
      </c>
      <c r="AL8" s="46">
        <v>0</v>
      </c>
      <c r="AM8" s="46">
        <v>4.0000000000000001E-3</v>
      </c>
      <c r="AN8" s="46">
        <v>3.0000000000000001E-3</v>
      </c>
      <c r="AO8" s="46">
        <v>1.2999999999999999E-2</v>
      </c>
      <c r="AP8" s="46">
        <v>0</v>
      </c>
      <c r="AQ8" s="46">
        <v>4.0000000000000001E-3</v>
      </c>
      <c r="AR8" s="46">
        <v>2.7E-2</v>
      </c>
      <c r="AS8" s="46">
        <v>0</v>
      </c>
      <c r="AT8" s="46">
        <v>3.0000000000000001E-3</v>
      </c>
      <c r="AU8" s="46">
        <v>0</v>
      </c>
      <c r="AV8" s="46">
        <v>0</v>
      </c>
      <c r="AW8" s="46">
        <v>0</v>
      </c>
      <c r="AX8" s="46">
        <v>3.4000000000000002E-2</v>
      </c>
      <c r="AY8" s="46">
        <v>0</v>
      </c>
      <c r="AZ8" s="46">
        <v>6.0000000000000001E-3</v>
      </c>
      <c r="BA8" s="46">
        <v>0</v>
      </c>
      <c r="BB8" s="46">
        <v>0</v>
      </c>
      <c r="BC8" s="46">
        <v>4.2999999999999997E-2</v>
      </c>
      <c r="BD8" s="46">
        <v>7.0000000000000001E-3</v>
      </c>
      <c r="BE8" s="46">
        <v>0</v>
      </c>
      <c r="BF8" s="46">
        <v>0</v>
      </c>
      <c r="BG8" s="46">
        <v>0</v>
      </c>
      <c r="BH8" s="46">
        <v>1.9E-2</v>
      </c>
      <c r="BI8" s="46">
        <v>0</v>
      </c>
      <c r="BJ8" s="46">
        <v>0</v>
      </c>
      <c r="BK8" s="46">
        <v>2.5999999999999999E-2</v>
      </c>
      <c r="BL8" s="46">
        <v>0</v>
      </c>
      <c r="BM8" s="46">
        <v>1.4E-2</v>
      </c>
      <c r="BN8" s="46">
        <v>0</v>
      </c>
      <c r="BO8" s="46">
        <v>1.4E-2</v>
      </c>
      <c r="BP8" s="46">
        <v>0</v>
      </c>
      <c r="BQ8" s="46">
        <v>6.0000000000000001E-3</v>
      </c>
      <c r="BR8" s="46">
        <v>3.5999999999999997E-2</v>
      </c>
      <c r="BS8" s="46">
        <v>4.5999999999999999E-2</v>
      </c>
      <c r="BT8" s="46">
        <v>0</v>
      </c>
      <c r="BU8" s="46">
        <v>2.1999999999999999E-2</v>
      </c>
      <c r="BV8" s="46">
        <v>0.02</v>
      </c>
      <c r="BW8" s="46">
        <v>0</v>
      </c>
      <c r="BX8" s="46">
        <v>0</v>
      </c>
      <c r="BY8" s="46">
        <v>1.2999999999999999E-2</v>
      </c>
      <c r="BZ8" s="46">
        <v>0</v>
      </c>
      <c r="CA8" s="46">
        <v>0.02</v>
      </c>
      <c r="CB8" s="46">
        <v>0</v>
      </c>
      <c r="CC8" s="46">
        <v>0</v>
      </c>
      <c r="CD8" s="46">
        <v>0</v>
      </c>
      <c r="CE8" s="46">
        <v>0</v>
      </c>
      <c r="CF8" s="46">
        <v>3.0000000000000001E-3</v>
      </c>
      <c r="CG8" s="46">
        <v>0</v>
      </c>
      <c r="CH8" s="46">
        <v>1.9E-2</v>
      </c>
      <c r="CI8" s="46">
        <v>0</v>
      </c>
      <c r="CJ8" s="46">
        <v>4.0000000000000001E-3</v>
      </c>
      <c r="CK8" s="46">
        <v>0</v>
      </c>
      <c r="CL8" s="46">
        <v>7.0000000000000001E-3</v>
      </c>
      <c r="CM8" s="46">
        <v>7.0000000000000001E-3</v>
      </c>
      <c r="CN8" s="46">
        <v>4.0000000000000001E-3</v>
      </c>
      <c r="CO8" s="46">
        <v>6.0000000000000001E-3</v>
      </c>
      <c r="CP8" s="46">
        <v>1.7000000000000001E-2</v>
      </c>
      <c r="CQ8" s="46">
        <v>0</v>
      </c>
      <c r="CR8" s="46">
        <v>0.01</v>
      </c>
      <c r="CS8" s="46">
        <v>4.0000000000000001E-3</v>
      </c>
      <c r="CT8" s="46"/>
      <c r="CU8" s="46">
        <v>0.02</v>
      </c>
      <c r="CV8" s="46">
        <v>8.8999999999999996E-2</v>
      </c>
      <c r="CW8" s="46">
        <v>4.5999999999999999E-2</v>
      </c>
      <c r="CX8" s="46">
        <v>7.6999999999999999E-2</v>
      </c>
      <c r="CY8" s="46">
        <v>0.113</v>
      </c>
      <c r="CZ8" s="46">
        <v>3.6999999999999998E-2</v>
      </c>
      <c r="DA8" s="46">
        <v>0.125</v>
      </c>
      <c r="DB8" s="46">
        <v>8.3000000000000004E-2</v>
      </c>
      <c r="DC8" s="46">
        <v>8.5000000000000006E-2</v>
      </c>
      <c r="DD8" s="46">
        <v>1.6E-2</v>
      </c>
      <c r="DE8" s="46">
        <v>6.7000000000000004E-2</v>
      </c>
      <c r="DF8" s="46">
        <v>0.16900000000000001</v>
      </c>
      <c r="DG8" s="46">
        <v>7.5999999999999998E-2</v>
      </c>
      <c r="DH8" s="46">
        <v>0.107</v>
      </c>
      <c r="DI8" s="46">
        <v>0.13600000000000001</v>
      </c>
      <c r="DJ8" s="46">
        <v>1.9E-2</v>
      </c>
      <c r="DK8" s="46">
        <v>4.0000000000000001E-3</v>
      </c>
      <c r="DL8" s="46">
        <v>0</v>
      </c>
      <c r="DM8" s="46">
        <v>0</v>
      </c>
      <c r="DN8" s="46">
        <v>1.0999999999999999E-2</v>
      </c>
      <c r="DO8" s="46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1.6E-2</v>
      </c>
      <c r="DX8" s="46">
        <v>0</v>
      </c>
      <c r="DY8" s="46">
        <v>6.0000000000000001E-3</v>
      </c>
      <c r="DZ8" s="46">
        <v>0</v>
      </c>
      <c r="EA8" s="46">
        <v>0</v>
      </c>
      <c r="EB8" s="46">
        <v>0</v>
      </c>
      <c r="EC8" s="46">
        <v>1.6E-2</v>
      </c>
      <c r="ED8" s="46">
        <v>1.4E-2</v>
      </c>
      <c r="EE8" s="46">
        <v>0</v>
      </c>
      <c r="EF8" s="46">
        <v>0</v>
      </c>
      <c r="EG8" s="46">
        <v>4.0000000000000001E-3</v>
      </c>
      <c r="EH8" s="46">
        <v>0</v>
      </c>
      <c r="EI8" s="46">
        <v>0</v>
      </c>
      <c r="EJ8" s="46">
        <v>2.3E-2</v>
      </c>
      <c r="EK8" s="46">
        <v>1.2999999999999999E-2</v>
      </c>
      <c r="EL8" s="46">
        <v>0</v>
      </c>
      <c r="EM8" s="46">
        <v>0</v>
      </c>
      <c r="EN8" s="46"/>
      <c r="EO8" s="46">
        <v>1.7999999999999999E-2</v>
      </c>
      <c r="EP8" s="46">
        <v>2.3E-2</v>
      </c>
      <c r="EQ8" s="46">
        <v>0</v>
      </c>
      <c r="ER8" s="46">
        <v>1.7000000000000001E-2</v>
      </c>
      <c r="ES8" s="46">
        <v>0</v>
      </c>
      <c r="ET8" s="46">
        <v>0</v>
      </c>
      <c r="EU8" s="46">
        <v>1.0999999999999999E-2</v>
      </c>
      <c r="EV8" s="46">
        <v>1.7000000000000001E-2</v>
      </c>
      <c r="EW8" s="46">
        <v>0</v>
      </c>
      <c r="EX8" s="46">
        <v>1E-3</v>
      </c>
      <c r="EY8" s="46">
        <v>0</v>
      </c>
      <c r="EZ8" s="46">
        <v>0</v>
      </c>
      <c r="FA8" s="46">
        <v>1.7999999999999999E-2</v>
      </c>
      <c r="FB8" s="46">
        <v>0</v>
      </c>
      <c r="FC8" s="46">
        <v>2.1000000000000001E-2</v>
      </c>
    </row>
    <row r="9" spans="1:159" x14ac:dyDescent="0.2">
      <c r="A9" s="56" t="s">
        <v>518</v>
      </c>
      <c r="B9" s="61">
        <v>54.645000000000003</v>
      </c>
      <c r="C9" s="61">
        <v>54.348999999999997</v>
      </c>
      <c r="D9" s="61">
        <v>54.158999999999999</v>
      </c>
      <c r="E9" s="61">
        <v>54.384</v>
      </c>
      <c r="F9" s="61">
        <v>54.354999999999997</v>
      </c>
      <c r="G9" s="61">
        <v>54.194000000000003</v>
      </c>
      <c r="H9" s="61">
        <v>54.442</v>
      </c>
      <c r="I9" s="61">
        <v>54.106999999999999</v>
      </c>
      <c r="J9" s="61">
        <v>54.921999999999997</v>
      </c>
      <c r="K9" s="61">
        <v>54.860999999999997</v>
      </c>
      <c r="L9" s="61">
        <v>53.938000000000002</v>
      </c>
      <c r="M9" s="61">
        <v>54.597000000000001</v>
      </c>
      <c r="N9" s="61">
        <v>54.543999999999997</v>
      </c>
      <c r="O9" s="61">
        <v>54.316000000000003</v>
      </c>
      <c r="P9" s="61">
        <v>54.448999999999998</v>
      </c>
      <c r="Q9" s="61">
        <v>54.366999999999997</v>
      </c>
      <c r="R9" s="61">
        <v>53.942999999999998</v>
      </c>
      <c r="S9" s="61">
        <v>53.914000000000001</v>
      </c>
      <c r="T9" s="61">
        <v>53.598999999999997</v>
      </c>
      <c r="U9" s="61">
        <v>53.954999999999998</v>
      </c>
      <c r="V9" s="61">
        <v>53.137999999999998</v>
      </c>
      <c r="W9" s="61">
        <v>54.482999999999997</v>
      </c>
      <c r="X9" s="61">
        <v>53.308</v>
      </c>
      <c r="Y9" s="61">
        <v>54.484999999999999</v>
      </c>
      <c r="Z9" s="61">
        <v>53.984000000000002</v>
      </c>
      <c r="AA9" s="61">
        <v>54.228999999999999</v>
      </c>
      <c r="AB9" s="61">
        <v>54.103999999999999</v>
      </c>
      <c r="AC9" s="61">
        <v>54.783999999999999</v>
      </c>
      <c r="AD9" s="61">
        <v>54.274000000000001</v>
      </c>
      <c r="AE9" s="61">
        <v>54.003999999999998</v>
      </c>
      <c r="AF9" s="61"/>
      <c r="AG9" s="61">
        <v>54.661999999999999</v>
      </c>
      <c r="AH9" s="61">
        <v>54.381</v>
      </c>
      <c r="AI9" s="61">
        <v>54.831000000000003</v>
      </c>
      <c r="AJ9" s="61">
        <v>54.639000000000003</v>
      </c>
      <c r="AK9" s="61">
        <v>53.664000000000001</v>
      </c>
      <c r="AL9" s="61">
        <v>53.707999999999998</v>
      </c>
      <c r="AM9" s="61">
        <v>53.787999999999997</v>
      </c>
      <c r="AN9" s="61">
        <v>54.146999999999998</v>
      </c>
      <c r="AO9" s="61">
        <v>54.737000000000002</v>
      </c>
      <c r="AP9" s="61">
        <v>54.408999999999999</v>
      </c>
      <c r="AQ9" s="61">
        <v>53.628</v>
      </c>
      <c r="AR9" s="61">
        <v>53.853000000000002</v>
      </c>
      <c r="AS9" s="61">
        <v>54.679000000000002</v>
      </c>
      <c r="AT9" s="61">
        <v>54.593000000000004</v>
      </c>
      <c r="AU9" s="61">
        <v>54.46</v>
      </c>
      <c r="AV9" s="61">
        <v>53.453000000000003</v>
      </c>
      <c r="AW9" s="61">
        <v>53.61</v>
      </c>
      <c r="AX9" s="61">
        <v>53.113</v>
      </c>
      <c r="AY9" s="61">
        <v>53.441000000000003</v>
      </c>
      <c r="AZ9" s="61">
        <v>52.936999999999998</v>
      </c>
      <c r="BA9" s="61">
        <v>51.786999999999999</v>
      </c>
      <c r="BB9" s="61">
        <v>53.124000000000002</v>
      </c>
      <c r="BC9" s="61">
        <v>52.651000000000003</v>
      </c>
      <c r="BD9" s="61">
        <v>53.512999999999998</v>
      </c>
      <c r="BE9" s="61">
        <v>54.039000000000001</v>
      </c>
      <c r="BF9" s="61">
        <v>53.920999999999999</v>
      </c>
      <c r="BG9" s="61">
        <v>52.213999999999999</v>
      </c>
      <c r="BH9" s="61">
        <v>52.890999999999998</v>
      </c>
      <c r="BI9" s="61">
        <v>52.612000000000002</v>
      </c>
      <c r="BJ9" s="61">
        <v>53.942</v>
      </c>
      <c r="BK9" s="61">
        <v>54.235999999999997</v>
      </c>
      <c r="BL9" s="61">
        <v>54.588999999999999</v>
      </c>
      <c r="BM9" s="61">
        <v>54.896000000000001</v>
      </c>
      <c r="BN9" s="61">
        <v>54.347000000000001</v>
      </c>
      <c r="BO9" s="61">
        <v>54.177999999999997</v>
      </c>
      <c r="BP9" s="61">
        <v>54.697000000000003</v>
      </c>
      <c r="BQ9" s="61">
        <v>53.720999999999997</v>
      </c>
      <c r="BR9" s="61">
        <v>53.795000000000002</v>
      </c>
      <c r="BS9" s="61">
        <v>53.793999999999997</v>
      </c>
      <c r="BT9" s="61">
        <v>54.283000000000001</v>
      </c>
      <c r="BU9" s="61">
        <v>53.847000000000001</v>
      </c>
      <c r="BV9" s="61">
        <v>54.220999999999997</v>
      </c>
      <c r="BW9" s="61">
        <v>54.764000000000003</v>
      </c>
      <c r="BX9" s="61">
        <v>54.23</v>
      </c>
      <c r="BY9" s="61">
        <v>53.481999999999999</v>
      </c>
      <c r="BZ9" s="61">
        <v>51.055999999999997</v>
      </c>
      <c r="CA9" s="61">
        <v>52.456000000000003</v>
      </c>
      <c r="CB9" s="61">
        <v>53.720999999999997</v>
      </c>
      <c r="CC9" s="61">
        <v>51.984000000000002</v>
      </c>
      <c r="CD9" s="61">
        <v>51.061</v>
      </c>
      <c r="CE9" s="61">
        <v>52.994</v>
      </c>
      <c r="CF9" s="61">
        <v>53.356999999999999</v>
      </c>
      <c r="CG9" s="61">
        <v>51.674999999999997</v>
      </c>
      <c r="CH9" s="61">
        <v>51.192</v>
      </c>
      <c r="CI9" s="61">
        <v>51.820999999999998</v>
      </c>
      <c r="CJ9" s="61">
        <v>51.8</v>
      </c>
      <c r="CK9" s="61">
        <v>52.847000000000001</v>
      </c>
      <c r="CL9" s="61">
        <v>53.283999999999999</v>
      </c>
      <c r="CM9" s="61">
        <v>53.222999999999999</v>
      </c>
      <c r="CN9" s="61">
        <v>53.423999999999999</v>
      </c>
      <c r="CO9" s="61">
        <v>51.414000000000001</v>
      </c>
      <c r="CP9" s="61">
        <v>51.79</v>
      </c>
      <c r="CQ9" s="61">
        <v>51.088999999999999</v>
      </c>
      <c r="CR9" s="61">
        <v>53.368000000000002</v>
      </c>
      <c r="CS9" s="61">
        <v>52.673999999999999</v>
      </c>
      <c r="CT9" s="61"/>
      <c r="CU9" s="61">
        <v>53.298999999999999</v>
      </c>
      <c r="CV9" s="61">
        <v>52.482999999999997</v>
      </c>
      <c r="CW9" s="61">
        <v>53.106000000000002</v>
      </c>
      <c r="CX9" s="61">
        <v>52.780999999999999</v>
      </c>
      <c r="CY9" s="61">
        <v>53.57</v>
      </c>
      <c r="CZ9" s="61">
        <v>53.295999999999999</v>
      </c>
      <c r="DA9" s="61">
        <v>52.796999999999997</v>
      </c>
      <c r="DB9" s="61">
        <v>53.082000000000001</v>
      </c>
      <c r="DC9" s="61">
        <v>52.462000000000003</v>
      </c>
      <c r="DD9" s="61">
        <v>52.67</v>
      </c>
      <c r="DE9" s="61">
        <v>52.838000000000001</v>
      </c>
      <c r="DF9" s="61">
        <v>52.874000000000002</v>
      </c>
      <c r="DG9" s="61">
        <v>52.625999999999998</v>
      </c>
      <c r="DH9" s="61">
        <v>53.25</v>
      </c>
      <c r="DI9" s="61">
        <v>52.887</v>
      </c>
      <c r="DJ9" s="61">
        <v>55.021000000000001</v>
      </c>
      <c r="DK9" s="61">
        <v>54.881999999999998</v>
      </c>
      <c r="DL9" s="61">
        <v>54.737000000000002</v>
      </c>
      <c r="DM9" s="61">
        <v>55.515000000000001</v>
      </c>
      <c r="DN9" s="61">
        <v>55.374000000000002</v>
      </c>
      <c r="DO9" s="61">
        <v>56.115000000000002</v>
      </c>
      <c r="DP9" s="61">
        <v>55.625</v>
      </c>
      <c r="DQ9" s="61">
        <v>55.627000000000002</v>
      </c>
      <c r="DR9" s="61">
        <v>55.338999999999999</v>
      </c>
      <c r="DS9" s="61">
        <v>55.301000000000002</v>
      </c>
      <c r="DT9" s="61">
        <v>55.113</v>
      </c>
      <c r="DU9" s="61">
        <v>55.183999999999997</v>
      </c>
      <c r="DV9" s="61">
        <v>55.042000000000002</v>
      </c>
      <c r="DW9" s="61">
        <v>55.072000000000003</v>
      </c>
      <c r="DX9" s="61">
        <v>55.100999999999999</v>
      </c>
      <c r="DY9" s="61">
        <v>54.912999999999997</v>
      </c>
      <c r="DZ9" s="61">
        <v>55.621000000000002</v>
      </c>
      <c r="EA9" s="61">
        <v>55.033999999999999</v>
      </c>
      <c r="EB9" s="61">
        <v>55.628</v>
      </c>
      <c r="EC9" s="61">
        <v>54.716999999999999</v>
      </c>
      <c r="ED9" s="61">
        <v>55.22</v>
      </c>
      <c r="EE9" s="61">
        <v>55.073999999999998</v>
      </c>
      <c r="EF9" s="61">
        <v>56.136000000000003</v>
      </c>
      <c r="EG9" s="61">
        <v>55.015000000000001</v>
      </c>
      <c r="EH9" s="61">
        <v>54.988</v>
      </c>
      <c r="EI9" s="61">
        <v>55.009</v>
      </c>
      <c r="EJ9" s="61">
        <v>55.341000000000001</v>
      </c>
      <c r="EK9" s="61">
        <v>54.912999999999997</v>
      </c>
      <c r="EL9" s="61">
        <v>54.661999999999999</v>
      </c>
      <c r="EM9" s="61">
        <v>55.273000000000003</v>
      </c>
      <c r="EN9" s="61"/>
      <c r="EO9" s="61">
        <v>54.609000000000002</v>
      </c>
      <c r="EP9" s="61">
        <v>54.348999999999997</v>
      </c>
      <c r="EQ9" s="61">
        <v>54.54</v>
      </c>
      <c r="ER9" s="61">
        <v>55.106999999999999</v>
      </c>
      <c r="ES9" s="61">
        <v>50.475999999999999</v>
      </c>
      <c r="ET9" s="61">
        <v>55.003</v>
      </c>
      <c r="EU9" s="61">
        <v>55.253999999999998</v>
      </c>
      <c r="EV9" s="61">
        <v>54.746000000000002</v>
      </c>
      <c r="EW9" s="61">
        <v>54.576999999999998</v>
      </c>
      <c r="EX9" s="61">
        <v>55.325000000000003</v>
      </c>
      <c r="EY9" s="61">
        <v>55.430999999999997</v>
      </c>
      <c r="EZ9" s="61">
        <v>55.048999999999999</v>
      </c>
      <c r="FA9" s="61">
        <v>54.012</v>
      </c>
      <c r="FB9" s="61">
        <v>54.526000000000003</v>
      </c>
      <c r="FC9" s="61">
        <v>54.473999999999997</v>
      </c>
    </row>
    <row r="10" spans="1:159" x14ac:dyDescent="0.2">
      <c r="A10" s="59" t="s">
        <v>519</v>
      </c>
      <c r="B10" s="46">
        <v>6.2E-2</v>
      </c>
      <c r="C10" s="46">
        <v>0</v>
      </c>
      <c r="D10" s="46">
        <v>5.0999999999999997E-2</v>
      </c>
      <c r="E10" s="46">
        <v>0</v>
      </c>
      <c r="F10" s="46">
        <v>0</v>
      </c>
      <c r="G10" s="46">
        <v>0</v>
      </c>
      <c r="H10" s="46">
        <v>7.3999999999999996E-2</v>
      </c>
      <c r="I10" s="46">
        <v>0.02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2E-3</v>
      </c>
      <c r="P10" s="46">
        <v>0</v>
      </c>
      <c r="Q10" s="46">
        <v>0</v>
      </c>
      <c r="R10" s="46">
        <v>0</v>
      </c>
      <c r="S10" s="46">
        <v>0</v>
      </c>
      <c r="T10" s="46">
        <v>0</v>
      </c>
      <c r="U10" s="46">
        <v>0</v>
      </c>
      <c r="V10" s="46">
        <v>0.10299999999999999</v>
      </c>
      <c r="W10" s="46">
        <v>0</v>
      </c>
      <c r="X10" s="46">
        <v>2.7E-2</v>
      </c>
      <c r="Y10" s="46">
        <v>0</v>
      </c>
      <c r="Z10" s="46">
        <v>0</v>
      </c>
      <c r="AA10" s="46">
        <v>0</v>
      </c>
      <c r="AB10" s="46">
        <v>2E-3</v>
      </c>
      <c r="AC10" s="46">
        <v>1.2999999999999999E-2</v>
      </c>
      <c r="AD10" s="46">
        <v>0</v>
      </c>
      <c r="AE10" s="46">
        <v>0</v>
      </c>
      <c r="AF10" s="46"/>
      <c r="AG10" s="46">
        <v>0</v>
      </c>
      <c r="AH10" s="46">
        <v>0</v>
      </c>
      <c r="AI10" s="46">
        <v>0</v>
      </c>
      <c r="AJ10" s="46">
        <v>1.2E-2</v>
      </c>
      <c r="AK10" s="46">
        <v>0</v>
      </c>
      <c r="AL10" s="46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1.2E-2</v>
      </c>
      <c r="AR10" s="46">
        <v>0</v>
      </c>
      <c r="AS10" s="46">
        <v>7.0000000000000001E-3</v>
      </c>
      <c r="AT10" s="46">
        <v>0</v>
      </c>
      <c r="AU10" s="46">
        <v>0</v>
      </c>
      <c r="AV10" s="46">
        <v>0</v>
      </c>
      <c r="AW10" s="46">
        <v>0.05</v>
      </c>
      <c r="AX10" s="46">
        <v>0</v>
      </c>
      <c r="AY10" s="46">
        <v>0</v>
      </c>
      <c r="AZ10" s="46">
        <v>4.2000000000000003E-2</v>
      </c>
      <c r="BA10" s="46">
        <v>0</v>
      </c>
      <c r="BB10" s="46">
        <v>0</v>
      </c>
      <c r="BC10" s="46">
        <v>0</v>
      </c>
      <c r="BD10" s="46">
        <v>0</v>
      </c>
      <c r="BE10" s="46">
        <v>0</v>
      </c>
      <c r="BF10" s="46">
        <v>2.4E-2</v>
      </c>
      <c r="BG10" s="46">
        <v>0.02</v>
      </c>
      <c r="BH10" s="46">
        <v>0</v>
      </c>
      <c r="BI10" s="46">
        <v>0</v>
      </c>
      <c r="BJ10" s="46">
        <v>0</v>
      </c>
      <c r="BK10" s="46">
        <v>7.0000000000000001E-3</v>
      </c>
      <c r="BL10" s="46">
        <v>0</v>
      </c>
      <c r="BM10" s="46">
        <v>0</v>
      </c>
      <c r="BN10" s="46">
        <v>0</v>
      </c>
      <c r="BO10" s="46">
        <v>0</v>
      </c>
      <c r="BP10" s="46">
        <v>6.2E-2</v>
      </c>
      <c r="BQ10" s="46">
        <v>2.9000000000000001E-2</v>
      </c>
      <c r="BR10" s="46">
        <v>2.1999999999999999E-2</v>
      </c>
      <c r="BS10" s="46">
        <v>0</v>
      </c>
      <c r="BT10" s="46">
        <v>1.2999999999999999E-2</v>
      </c>
      <c r="BU10" s="46">
        <v>0</v>
      </c>
      <c r="BV10" s="46">
        <v>5.1999999999999998E-2</v>
      </c>
      <c r="BW10" s="46">
        <v>0</v>
      </c>
      <c r="BX10" s="46">
        <v>0</v>
      </c>
      <c r="BY10" s="46">
        <v>0</v>
      </c>
      <c r="BZ10" s="46">
        <v>0</v>
      </c>
      <c r="CA10" s="46">
        <v>4.3999999999999997E-2</v>
      </c>
      <c r="CB10" s="46">
        <v>0</v>
      </c>
      <c r="CC10" s="46">
        <v>0</v>
      </c>
      <c r="CD10" s="46">
        <v>0</v>
      </c>
      <c r="CE10" s="46">
        <v>0</v>
      </c>
      <c r="CF10" s="46">
        <v>1.4999999999999999E-2</v>
      </c>
      <c r="CG10" s="46">
        <v>0</v>
      </c>
      <c r="CH10" s="46">
        <v>0</v>
      </c>
      <c r="CI10" s="46">
        <v>0</v>
      </c>
      <c r="CJ10" s="46">
        <v>0.04</v>
      </c>
      <c r="CK10" s="46">
        <v>0</v>
      </c>
      <c r="CL10" s="46">
        <v>5.3999999999999999E-2</v>
      </c>
      <c r="CM10" s="46">
        <v>0</v>
      </c>
      <c r="CN10" s="46">
        <v>0</v>
      </c>
      <c r="CO10" s="46">
        <v>0</v>
      </c>
      <c r="CP10" s="46">
        <v>1.2E-2</v>
      </c>
      <c r="CQ10" s="46">
        <v>0</v>
      </c>
      <c r="CR10" s="46">
        <v>1.2999999999999999E-2</v>
      </c>
      <c r="CS10" s="46">
        <v>0</v>
      </c>
      <c r="CT10" s="46"/>
      <c r="CU10" s="46">
        <v>2.1999999999999999E-2</v>
      </c>
      <c r="CV10" s="46">
        <v>0.01</v>
      </c>
      <c r="CW10" s="46">
        <v>8.0000000000000002E-3</v>
      </c>
      <c r="CX10" s="46">
        <v>7.0000000000000001E-3</v>
      </c>
      <c r="CY10" s="46">
        <v>0</v>
      </c>
      <c r="CZ10" s="46">
        <v>0</v>
      </c>
      <c r="DA10" s="46">
        <v>0</v>
      </c>
      <c r="DB10" s="46">
        <v>0</v>
      </c>
      <c r="DC10" s="46">
        <v>5.0000000000000001E-3</v>
      </c>
      <c r="DD10" s="46">
        <v>0</v>
      </c>
      <c r="DE10" s="46">
        <v>0</v>
      </c>
      <c r="DF10" s="46">
        <v>0</v>
      </c>
      <c r="DG10" s="46">
        <v>0</v>
      </c>
      <c r="DH10" s="46">
        <v>0</v>
      </c>
      <c r="DI10" s="46">
        <v>0</v>
      </c>
      <c r="DJ10" s="46">
        <v>0</v>
      </c>
      <c r="DK10" s="46">
        <v>0</v>
      </c>
      <c r="DL10" s="46">
        <v>2.1999999999999999E-2</v>
      </c>
      <c r="DM10" s="46">
        <v>1.2E-2</v>
      </c>
      <c r="DN10" s="46">
        <v>1.9E-2</v>
      </c>
      <c r="DO10" s="46">
        <v>0</v>
      </c>
      <c r="DP10" s="46">
        <v>0</v>
      </c>
      <c r="DQ10" s="46">
        <v>0</v>
      </c>
      <c r="DR10" s="46">
        <v>0</v>
      </c>
      <c r="DS10" s="46">
        <v>0</v>
      </c>
      <c r="DT10" s="46">
        <v>0</v>
      </c>
      <c r="DU10" s="46">
        <v>0</v>
      </c>
      <c r="DV10" s="46">
        <v>0</v>
      </c>
      <c r="DW10" s="46">
        <v>1.4999999999999999E-2</v>
      </c>
      <c r="DX10" s="46">
        <v>5.0000000000000001E-3</v>
      </c>
      <c r="DY10" s="46">
        <v>0</v>
      </c>
      <c r="DZ10" s="46">
        <v>2E-3</v>
      </c>
      <c r="EA10" s="46">
        <v>0</v>
      </c>
      <c r="EB10" s="46">
        <v>5.7000000000000002E-2</v>
      </c>
      <c r="EC10" s="46">
        <v>7.0000000000000001E-3</v>
      </c>
      <c r="ED10" s="46">
        <v>0</v>
      </c>
      <c r="EE10" s="46">
        <v>0</v>
      </c>
      <c r="EF10" s="46">
        <v>0</v>
      </c>
      <c r="EG10" s="46">
        <v>1.2E-2</v>
      </c>
      <c r="EH10" s="46">
        <v>0</v>
      </c>
      <c r="EI10" s="46">
        <v>1.2999999999999999E-2</v>
      </c>
      <c r="EJ10" s="46">
        <v>0</v>
      </c>
      <c r="EK10" s="46">
        <v>5.0000000000000001E-3</v>
      </c>
      <c r="EL10" s="46">
        <v>0</v>
      </c>
      <c r="EM10" s="46">
        <v>0</v>
      </c>
      <c r="EN10" s="46"/>
      <c r="EO10" s="46">
        <v>0</v>
      </c>
      <c r="EP10" s="46">
        <v>0</v>
      </c>
      <c r="EQ10" s="46">
        <v>4.2000000000000003E-2</v>
      </c>
      <c r="ER10" s="46">
        <v>3.4000000000000002E-2</v>
      </c>
      <c r="ES10" s="46">
        <v>2E-3</v>
      </c>
      <c r="ET10" s="46">
        <v>0</v>
      </c>
      <c r="EU10" s="46">
        <v>0</v>
      </c>
      <c r="EV10" s="46">
        <v>0</v>
      </c>
      <c r="EW10" s="46">
        <v>0</v>
      </c>
      <c r="EX10" s="46">
        <v>0</v>
      </c>
      <c r="EY10" s="46">
        <v>4.2000000000000003E-2</v>
      </c>
      <c r="EZ10" s="46">
        <v>0</v>
      </c>
      <c r="FA10" s="46">
        <v>0</v>
      </c>
      <c r="FB10" s="46">
        <v>0</v>
      </c>
      <c r="FC10" s="46">
        <v>0</v>
      </c>
    </row>
    <row r="11" spans="1:159" ht="13.5" x14ac:dyDescent="0.2">
      <c r="A11" s="59" t="s">
        <v>547</v>
      </c>
      <c r="B11" s="46">
        <v>0.16500000000000001</v>
      </c>
      <c r="C11" s="46">
        <v>0.14399999999999999</v>
      </c>
      <c r="D11" s="46">
        <v>4.7E-2</v>
      </c>
      <c r="E11" s="46">
        <v>0.106</v>
      </c>
      <c r="F11" s="46">
        <v>8.8999999999999996E-2</v>
      </c>
      <c r="G11" s="46">
        <v>0.10100000000000001</v>
      </c>
      <c r="H11" s="46">
        <v>0.16900000000000001</v>
      </c>
      <c r="I11" s="46">
        <v>0.16500000000000001</v>
      </c>
      <c r="J11" s="46">
        <v>0.156</v>
      </c>
      <c r="K11" s="46">
        <v>0.14399999999999999</v>
      </c>
      <c r="L11" s="46">
        <v>0.156</v>
      </c>
      <c r="M11" s="46">
        <v>0.11</v>
      </c>
      <c r="N11" s="46">
        <v>0.17299999999999999</v>
      </c>
      <c r="O11" s="46">
        <v>0.11799999999999999</v>
      </c>
      <c r="P11" s="46">
        <v>0.14399999999999999</v>
      </c>
      <c r="Q11" s="46">
        <v>0.224</v>
      </c>
      <c r="R11" s="46">
        <v>9.7000000000000003E-2</v>
      </c>
      <c r="S11" s="46">
        <v>3.4000000000000002E-2</v>
      </c>
      <c r="T11" s="46">
        <v>7.5999999999999998E-2</v>
      </c>
      <c r="U11" s="46">
        <v>9.2999999999999999E-2</v>
      </c>
      <c r="V11" s="46">
        <v>0.11899999999999999</v>
      </c>
      <c r="W11" s="46">
        <v>6.8000000000000005E-2</v>
      </c>
      <c r="X11" s="46">
        <v>8.8999999999999996E-2</v>
      </c>
      <c r="Y11" s="46">
        <v>0.10100000000000001</v>
      </c>
      <c r="Z11" s="46">
        <v>0.123</v>
      </c>
      <c r="AA11" s="46">
        <v>0.11</v>
      </c>
      <c r="AB11" s="46">
        <v>9.2999999999999999E-2</v>
      </c>
      <c r="AC11" s="46">
        <v>0.114</v>
      </c>
      <c r="AD11" s="46">
        <v>4.7E-2</v>
      </c>
      <c r="AE11" s="46">
        <v>0.123</v>
      </c>
      <c r="AF11" s="46"/>
      <c r="AG11" s="46">
        <v>4.2000000000000003E-2</v>
      </c>
      <c r="AH11" s="46">
        <v>0</v>
      </c>
      <c r="AI11" s="46">
        <v>3.4000000000000002E-2</v>
      </c>
      <c r="AJ11" s="46">
        <v>0</v>
      </c>
      <c r="AK11" s="46">
        <v>3.4000000000000002E-2</v>
      </c>
      <c r="AL11" s="46">
        <v>0</v>
      </c>
      <c r="AM11" s="46">
        <v>8.0000000000000002E-3</v>
      </c>
      <c r="AN11" s="46">
        <v>3.7999999999999999E-2</v>
      </c>
      <c r="AO11" s="46">
        <v>0.114</v>
      </c>
      <c r="AP11" s="46">
        <v>5.8999999999999997E-2</v>
      </c>
      <c r="AQ11" s="46">
        <v>4.2000000000000003E-2</v>
      </c>
      <c r="AR11" s="46">
        <v>0.114</v>
      </c>
      <c r="AS11" s="46">
        <v>1.2999999999999999E-2</v>
      </c>
      <c r="AT11" s="46">
        <v>8.8999999999999996E-2</v>
      </c>
      <c r="AU11" s="46">
        <v>1.7000000000000001E-2</v>
      </c>
      <c r="AV11" s="46">
        <v>0.27100000000000002</v>
      </c>
      <c r="AW11" s="46">
        <v>0.224</v>
      </c>
      <c r="AX11" s="46">
        <v>0.28799999999999998</v>
      </c>
      <c r="AY11" s="46">
        <v>0.187</v>
      </c>
      <c r="AZ11" s="46">
        <v>5.8999999999999997E-2</v>
      </c>
      <c r="BA11" s="46">
        <v>0.11799999999999999</v>
      </c>
      <c r="BB11" s="46">
        <v>0.11899999999999999</v>
      </c>
      <c r="BC11" s="46">
        <v>0.13100000000000001</v>
      </c>
      <c r="BD11" s="46">
        <v>0.157</v>
      </c>
      <c r="BE11" s="46">
        <v>9.2999999999999999E-2</v>
      </c>
      <c r="BF11" s="46">
        <v>0.309</v>
      </c>
      <c r="BG11" s="46">
        <v>0.106</v>
      </c>
      <c r="BH11" s="46">
        <v>0.11899999999999999</v>
      </c>
      <c r="BI11" s="46">
        <v>0.19900000000000001</v>
      </c>
      <c r="BJ11" s="46">
        <v>7.5999999999999998E-2</v>
      </c>
      <c r="BK11" s="46">
        <v>0.16200000000000001</v>
      </c>
      <c r="BL11" s="46">
        <v>0.10199999999999999</v>
      </c>
      <c r="BM11" s="46">
        <v>8.1000000000000003E-2</v>
      </c>
      <c r="BN11" s="46">
        <v>0.124</v>
      </c>
      <c r="BO11" s="46">
        <v>0.13600000000000001</v>
      </c>
      <c r="BP11" s="46">
        <v>8.9999999999999993E-3</v>
      </c>
      <c r="BQ11" s="46">
        <v>0.14099999999999999</v>
      </c>
      <c r="BR11" s="46">
        <v>7.6999999999999999E-2</v>
      </c>
      <c r="BS11" s="46">
        <v>0.107</v>
      </c>
      <c r="BT11" s="46">
        <v>0.123</v>
      </c>
      <c r="BU11" s="46">
        <v>0.153</v>
      </c>
      <c r="BV11" s="46">
        <v>0.10199999999999999</v>
      </c>
      <c r="BW11" s="46">
        <v>2.1000000000000001E-2</v>
      </c>
      <c r="BX11" s="46">
        <v>8.1000000000000003E-2</v>
      </c>
      <c r="BY11" s="46">
        <v>6.4000000000000001E-2</v>
      </c>
      <c r="BZ11" s="46">
        <v>0.25700000000000001</v>
      </c>
      <c r="CA11" s="46">
        <v>0.11899999999999999</v>
      </c>
      <c r="CB11" s="46">
        <v>7.6999999999999999E-2</v>
      </c>
      <c r="CC11" s="46">
        <v>0.184</v>
      </c>
      <c r="CD11" s="46">
        <v>0.14199999999999999</v>
      </c>
      <c r="CE11" s="46">
        <v>0.247</v>
      </c>
      <c r="CF11" s="46">
        <v>0.188</v>
      </c>
      <c r="CG11" s="46">
        <v>0.154</v>
      </c>
      <c r="CH11" s="46">
        <v>0.14599999999999999</v>
      </c>
      <c r="CI11" s="46">
        <v>0.222</v>
      </c>
      <c r="CJ11" s="46">
        <v>0.11600000000000001</v>
      </c>
      <c r="CK11" s="46">
        <v>0.09</v>
      </c>
      <c r="CL11" s="46">
        <v>0.115</v>
      </c>
      <c r="CM11" s="46">
        <v>7.1999999999999995E-2</v>
      </c>
      <c r="CN11" s="46">
        <v>0.123</v>
      </c>
      <c r="CO11" s="46">
        <v>0.316</v>
      </c>
      <c r="CP11" s="46">
        <v>0.192</v>
      </c>
      <c r="CQ11" s="46">
        <v>0.23</v>
      </c>
      <c r="CR11" s="46">
        <v>0.107</v>
      </c>
      <c r="CS11" s="46">
        <v>0.16600000000000001</v>
      </c>
      <c r="CT11" s="46"/>
      <c r="CU11" s="46">
        <v>5.0999999999999997E-2</v>
      </c>
      <c r="CV11" s="46">
        <v>0.21299999999999999</v>
      </c>
      <c r="CW11" s="46">
        <v>0.153</v>
      </c>
      <c r="CX11" s="46">
        <v>0.10199999999999999</v>
      </c>
      <c r="CY11" s="46">
        <v>0.128</v>
      </c>
      <c r="CZ11" s="46">
        <v>0.10199999999999999</v>
      </c>
      <c r="DA11" s="46">
        <v>0.13200000000000001</v>
      </c>
      <c r="DB11" s="46">
        <v>0.187</v>
      </c>
      <c r="DC11" s="46">
        <v>0.124</v>
      </c>
      <c r="DD11" s="46">
        <v>0.17</v>
      </c>
      <c r="DE11" s="46">
        <v>0.128</v>
      </c>
      <c r="DF11" s="46">
        <v>0.14899999999999999</v>
      </c>
      <c r="DG11" s="46">
        <v>0.14499999999999999</v>
      </c>
      <c r="DH11" s="46">
        <v>0.115</v>
      </c>
      <c r="DI11" s="46">
        <v>0.187</v>
      </c>
      <c r="DJ11" s="46">
        <v>9.4E-2</v>
      </c>
      <c r="DK11" s="46">
        <v>0.06</v>
      </c>
      <c r="DL11" s="46">
        <v>0.11</v>
      </c>
      <c r="DM11" s="46">
        <v>8.0000000000000002E-3</v>
      </c>
      <c r="DN11" s="46">
        <v>8.8999999999999996E-2</v>
      </c>
      <c r="DO11" s="46">
        <v>0</v>
      </c>
      <c r="DP11" s="46">
        <v>1.7000000000000001E-2</v>
      </c>
      <c r="DQ11" s="46">
        <v>8.5000000000000006E-2</v>
      </c>
      <c r="DR11" s="46">
        <v>8.5000000000000006E-2</v>
      </c>
      <c r="DS11" s="46">
        <v>0</v>
      </c>
      <c r="DT11" s="46">
        <v>0.123</v>
      </c>
      <c r="DU11" s="46">
        <v>9.2999999999999999E-2</v>
      </c>
      <c r="DV11" s="46">
        <v>0.10199999999999999</v>
      </c>
      <c r="DW11" s="46">
        <v>0.03</v>
      </c>
      <c r="DX11" s="46">
        <v>8.5000000000000006E-2</v>
      </c>
      <c r="DY11" s="46">
        <v>0</v>
      </c>
      <c r="DZ11" s="46">
        <v>0</v>
      </c>
      <c r="EA11" s="46">
        <v>0</v>
      </c>
      <c r="EB11" s="46">
        <v>0</v>
      </c>
      <c r="EC11" s="46">
        <v>1.7000000000000001E-2</v>
      </c>
      <c r="ED11" s="46">
        <v>0</v>
      </c>
      <c r="EE11" s="46">
        <v>8.0000000000000002E-3</v>
      </c>
      <c r="EF11" s="46">
        <v>0</v>
      </c>
      <c r="EG11" s="46">
        <v>0</v>
      </c>
      <c r="EH11" s="46">
        <v>0</v>
      </c>
      <c r="EI11" s="46">
        <v>0</v>
      </c>
      <c r="EJ11" s="46">
        <v>0.03</v>
      </c>
      <c r="EK11" s="46">
        <v>0</v>
      </c>
      <c r="EL11" s="46">
        <v>0</v>
      </c>
      <c r="EM11" s="46">
        <v>0</v>
      </c>
      <c r="EN11" s="46"/>
      <c r="EO11" s="46">
        <v>4.0000000000000001E-3</v>
      </c>
      <c r="EP11" s="46">
        <v>0</v>
      </c>
      <c r="EQ11" s="46">
        <v>0</v>
      </c>
      <c r="ER11" s="46">
        <v>0</v>
      </c>
      <c r="ES11" s="46">
        <v>1.7000000000000001E-2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6">
        <v>0</v>
      </c>
      <c r="EZ11" s="46">
        <v>0</v>
      </c>
      <c r="FA11" s="46">
        <v>0</v>
      </c>
      <c r="FB11" s="46">
        <v>0</v>
      </c>
      <c r="FC11" s="46">
        <v>0</v>
      </c>
    </row>
    <row r="12" spans="1:159" ht="13.5" x14ac:dyDescent="0.2">
      <c r="A12" s="59" t="s">
        <v>548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1E-3</v>
      </c>
      <c r="I12" s="46">
        <v>0</v>
      </c>
      <c r="J12" s="46">
        <v>0</v>
      </c>
      <c r="K12" s="46">
        <v>2E-3</v>
      </c>
      <c r="L12" s="46">
        <v>2E-3</v>
      </c>
      <c r="M12" s="46">
        <v>0</v>
      </c>
      <c r="N12" s="46">
        <v>5.0000000000000001E-3</v>
      </c>
      <c r="O12" s="46">
        <v>0</v>
      </c>
      <c r="P12" s="46">
        <v>0</v>
      </c>
      <c r="Q12" s="46">
        <v>2E-3</v>
      </c>
      <c r="R12" s="46">
        <v>0</v>
      </c>
      <c r="S12" s="46">
        <v>0</v>
      </c>
      <c r="T12" s="46">
        <v>5.0000000000000001E-3</v>
      </c>
      <c r="U12" s="46">
        <v>8.9999999999999993E-3</v>
      </c>
      <c r="V12" s="46">
        <v>0</v>
      </c>
      <c r="W12" s="46">
        <v>0</v>
      </c>
      <c r="X12" s="46">
        <v>0</v>
      </c>
      <c r="Y12" s="46">
        <v>3.0000000000000001E-3</v>
      </c>
      <c r="Z12" s="46">
        <v>0</v>
      </c>
      <c r="AA12" s="46">
        <v>5.0000000000000001E-3</v>
      </c>
      <c r="AB12" s="46">
        <v>0</v>
      </c>
      <c r="AC12" s="46">
        <v>0</v>
      </c>
      <c r="AD12" s="46">
        <v>1E-3</v>
      </c>
      <c r="AE12" s="46">
        <v>1E-3</v>
      </c>
      <c r="AF12" s="46"/>
      <c r="AG12" s="46">
        <v>2E-3</v>
      </c>
      <c r="AH12" s="46">
        <v>5.0000000000000001E-3</v>
      </c>
      <c r="AI12" s="46">
        <v>0</v>
      </c>
      <c r="AJ12" s="46">
        <v>0</v>
      </c>
      <c r="AK12" s="46">
        <v>0</v>
      </c>
      <c r="AL12" s="46">
        <v>0</v>
      </c>
      <c r="AM12" s="46">
        <v>0</v>
      </c>
      <c r="AN12" s="46">
        <v>7.0000000000000001E-3</v>
      </c>
      <c r="AO12" s="46">
        <v>0</v>
      </c>
      <c r="AP12" s="46">
        <v>0</v>
      </c>
      <c r="AQ12" s="46">
        <v>0</v>
      </c>
      <c r="AR12" s="46">
        <v>1E-3</v>
      </c>
      <c r="AS12" s="46">
        <v>7.0000000000000001E-3</v>
      </c>
      <c r="AT12" s="46">
        <v>1.0999999999999999E-2</v>
      </c>
      <c r="AU12" s="46">
        <v>0</v>
      </c>
      <c r="AV12" s="46">
        <v>6.0000000000000001E-3</v>
      </c>
      <c r="AW12" s="46">
        <v>0</v>
      </c>
      <c r="AX12" s="46">
        <v>0</v>
      </c>
      <c r="AY12" s="46">
        <v>2E-3</v>
      </c>
      <c r="AZ12" s="46">
        <v>0</v>
      </c>
      <c r="BA12" s="46">
        <v>0</v>
      </c>
      <c r="BB12" s="46">
        <v>0</v>
      </c>
      <c r="BC12" s="46">
        <v>0</v>
      </c>
      <c r="BD12" s="46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0</v>
      </c>
      <c r="BL12" s="46">
        <v>4.0000000000000001E-3</v>
      </c>
      <c r="BM12" s="46">
        <v>0</v>
      </c>
      <c r="BN12" s="46">
        <v>0</v>
      </c>
      <c r="BO12" s="46">
        <v>0</v>
      </c>
      <c r="BP12" s="46">
        <v>1E-3</v>
      </c>
      <c r="BQ12" s="46">
        <v>0</v>
      </c>
      <c r="BR12" s="46">
        <v>0</v>
      </c>
      <c r="BS12" s="46">
        <v>1E-3</v>
      </c>
      <c r="BT12" s="46">
        <v>0</v>
      </c>
      <c r="BU12" s="46">
        <v>1E-3</v>
      </c>
      <c r="BV12" s="46">
        <v>0</v>
      </c>
      <c r="BW12" s="46">
        <v>0</v>
      </c>
      <c r="BX12" s="46">
        <v>0</v>
      </c>
      <c r="BY12" s="46">
        <v>0</v>
      </c>
      <c r="BZ12" s="46">
        <v>0</v>
      </c>
      <c r="CA12" s="46">
        <v>0</v>
      </c>
      <c r="CB12" s="46">
        <v>0</v>
      </c>
      <c r="CC12" s="46">
        <v>0</v>
      </c>
      <c r="CD12" s="46">
        <v>0</v>
      </c>
      <c r="CE12" s="46">
        <v>0</v>
      </c>
      <c r="CF12" s="46">
        <v>0</v>
      </c>
      <c r="CG12" s="46">
        <v>0</v>
      </c>
      <c r="CH12" s="46">
        <v>6.0000000000000001E-3</v>
      </c>
      <c r="CI12" s="46">
        <v>0</v>
      </c>
      <c r="CJ12" s="46">
        <v>2E-3</v>
      </c>
      <c r="CK12" s="46">
        <v>5.0000000000000001E-3</v>
      </c>
      <c r="CL12" s="46">
        <v>3.0000000000000001E-3</v>
      </c>
      <c r="CM12" s="46">
        <v>0</v>
      </c>
      <c r="CN12" s="46">
        <v>0</v>
      </c>
      <c r="CO12" s="46">
        <v>5.0000000000000001E-3</v>
      </c>
      <c r="CP12" s="46">
        <v>0</v>
      </c>
      <c r="CQ12" s="46">
        <v>0</v>
      </c>
      <c r="CR12" s="46">
        <v>0</v>
      </c>
      <c r="CS12" s="46">
        <v>0</v>
      </c>
      <c r="CT12" s="46"/>
      <c r="CU12" s="46">
        <v>0</v>
      </c>
      <c r="CV12" s="46">
        <v>0</v>
      </c>
      <c r="CW12" s="46">
        <v>0</v>
      </c>
      <c r="CX12" s="46">
        <v>0</v>
      </c>
      <c r="CY12" s="46">
        <v>8.9999999999999993E-3</v>
      </c>
      <c r="CZ12" s="46">
        <v>0</v>
      </c>
      <c r="DA12" s="46">
        <v>0</v>
      </c>
      <c r="DB12" s="46">
        <v>0</v>
      </c>
      <c r="DC12" s="46">
        <v>0</v>
      </c>
      <c r="DD12" s="46">
        <v>5.0000000000000001E-3</v>
      </c>
      <c r="DE12" s="46">
        <v>1E-3</v>
      </c>
      <c r="DF12" s="46">
        <v>0</v>
      </c>
      <c r="DG12" s="46">
        <v>0</v>
      </c>
      <c r="DH12" s="46">
        <v>0</v>
      </c>
      <c r="DI12" s="46">
        <v>0</v>
      </c>
      <c r="DJ12" s="46">
        <v>3.0000000000000001E-3</v>
      </c>
      <c r="DK12" s="46">
        <v>0</v>
      </c>
      <c r="DL12" s="46">
        <v>2E-3</v>
      </c>
      <c r="DM12" s="46">
        <v>0</v>
      </c>
      <c r="DN12" s="46">
        <v>0</v>
      </c>
      <c r="DO12" s="46">
        <v>0</v>
      </c>
      <c r="DP12" s="46">
        <v>0</v>
      </c>
      <c r="DQ12" s="46">
        <v>0</v>
      </c>
      <c r="DR12" s="46">
        <v>0</v>
      </c>
      <c r="DS12" s="46">
        <v>0</v>
      </c>
      <c r="DT12" s="46">
        <v>0</v>
      </c>
      <c r="DU12" s="46">
        <v>0</v>
      </c>
      <c r="DV12" s="46">
        <v>3.0000000000000001E-3</v>
      </c>
      <c r="DW12" s="46">
        <v>0</v>
      </c>
      <c r="DX12" s="46">
        <v>0</v>
      </c>
      <c r="DY12" s="46">
        <v>0</v>
      </c>
      <c r="DZ12" s="46">
        <v>0</v>
      </c>
      <c r="EA12" s="46">
        <v>0</v>
      </c>
      <c r="EB12" s="46">
        <v>0</v>
      </c>
      <c r="EC12" s="46">
        <v>0</v>
      </c>
      <c r="ED12" s="46">
        <v>0</v>
      </c>
      <c r="EE12" s="46">
        <v>0</v>
      </c>
      <c r="EF12" s="46">
        <v>0</v>
      </c>
      <c r="EG12" s="46">
        <v>0</v>
      </c>
      <c r="EH12" s="46">
        <v>0</v>
      </c>
      <c r="EI12" s="46">
        <v>0</v>
      </c>
      <c r="EJ12" s="46">
        <v>0</v>
      </c>
      <c r="EK12" s="46">
        <v>0</v>
      </c>
      <c r="EL12" s="46">
        <v>0</v>
      </c>
      <c r="EM12" s="46">
        <v>0</v>
      </c>
      <c r="EN12" s="46"/>
      <c r="EO12" s="46">
        <v>0</v>
      </c>
      <c r="EP12" s="46">
        <v>0</v>
      </c>
      <c r="EQ12" s="46">
        <v>0</v>
      </c>
      <c r="ER12" s="46">
        <v>0</v>
      </c>
      <c r="ES12" s="46">
        <v>0</v>
      </c>
      <c r="ET12" s="46">
        <v>0</v>
      </c>
      <c r="EU12" s="46">
        <v>3.0000000000000001E-3</v>
      </c>
      <c r="EV12" s="46">
        <v>0</v>
      </c>
      <c r="EW12" s="46">
        <v>0</v>
      </c>
      <c r="EX12" s="46">
        <v>6.0000000000000001E-3</v>
      </c>
      <c r="EY12" s="46">
        <v>0</v>
      </c>
      <c r="EZ12" s="46">
        <v>5.0000000000000001E-3</v>
      </c>
      <c r="FA12" s="46">
        <v>0</v>
      </c>
      <c r="FB12" s="46">
        <v>0</v>
      </c>
      <c r="FC12" s="46">
        <v>0</v>
      </c>
    </row>
    <row r="13" spans="1:159" x14ac:dyDescent="0.2">
      <c r="A13" s="59" t="s">
        <v>520</v>
      </c>
      <c r="B13" s="46">
        <v>2.2109999999999999</v>
      </c>
      <c r="C13" s="46">
        <v>2.3130000000000002</v>
      </c>
      <c r="D13" s="46">
        <v>2.3490000000000002</v>
      </c>
      <c r="E13" s="46">
        <v>2.4260000000000002</v>
      </c>
      <c r="F13" s="46">
        <v>2.1659999999999999</v>
      </c>
      <c r="G13" s="46">
        <v>2.04</v>
      </c>
      <c r="H13" s="46">
        <v>2.2370000000000001</v>
      </c>
      <c r="I13" s="46">
        <v>2.3109999999999999</v>
      </c>
      <c r="J13" s="46">
        <v>2.3759999999999999</v>
      </c>
      <c r="K13" s="46">
        <v>2.4020000000000001</v>
      </c>
      <c r="L13" s="46">
        <v>2.2719999999999998</v>
      </c>
      <c r="M13" s="46">
        <v>2.379</v>
      </c>
      <c r="N13" s="46">
        <v>2.238</v>
      </c>
      <c r="O13" s="46">
        <v>2.153</v>
      </c>
      <c r="P13" s="46">
        <v>2.1909999999999998</v>
      </c>
      <c r="Q13" s="46">
        <v>2.4180000000000001</v>
      </c>
      <c r="R13" s="46">
        <v>2.5840000000000001</v>
      </c>
      <c r="S13" s="46">
        <v>2.3519999999999999</v>
      </c>
      <c r="T13" s="46">
        <v>2.2410000000000001</v>
      </c>
      <c r="U13" s="46">
        <v>2.2879999999999998</v>
      </c>
      <c r="V13" s="46">
        <v>2.13</v>
      </c>
      <c r="W13" s="46">
        <v>2.194</v>
      </c>
      <c r="X13" s="46">
        <v>2.2149999999999999</v>
      </c>
      <c r="Y13" s="46">
        <v>2.1890000000000001</v>
      </c>
      <c r="Z13" s="46">
        <v>2.3530000000000002</v>
      </c>
      <c r="AA13" s="46">
        <v>2.3370000000000002</v>
      </c>
      <c r="AB13" s="46">
        <v>2.2669999999999999</v>
      </c>
      <c r="AC13" s="46">
        <v>2.16</v>
      </c>
      <c r="AD13" s="46">
        <v>2.7050000000000001</v>
      </c>
      <c r="AE13" s="46">
        <v>2.67</v>
      </c>
      <c r="AF13" s="46"/>
      <c r="AG13" s="46">
        <v>2.4590000000000001</v>
      </c>
      <c r="AH13" s="46">
        <v>2.3650000000000002</v>
      </c>
      <c r="AI13" s="46">
        <v>2.2799999999999998</v>
      </c>
      <c r="AJ13" s="46">
        <v>2.4849999999999999</v>
      </c>
      <c r="AK13" s="46">
        <v>2.5249999999999999</v>
      </c>
      <c r="AL13" s="46">
        <v>3.05</v>
      </c>
      <c r="AM13" s="46">
        <v>2.3159999999999998</v>
      </c>
      <c r="AN13" s="46">
        <v>2.4169999999999998</v>
      </c>
      <c r="AO13" s="46">
        <v>2.3719999999999999</v>
      </c>
      <c r="AP13" s="46">
        <v>2.5539999999999998</v>
      </c>
      <c r="AQ13" s="46">
        <v>2.363</v>
      </c>
      <c r="AR13" s="46">
        <v>2.335</v>
      </c>
      <c r="AS13" s="46">
        <v>2.246</v>
      </c>
      <c r="AT13" s="46">
        <v>2.427</v>
      </c>
      <c r="AU13" s="46">
        <v>2.1190000000000002</v>
      </c>
      <c r="AV13" s="46">
        <v>2.5859999999999999</v>
      </c>
      <c r="AW13" s="46">
        <v>2.3679999999999999</v>
      </c>
      <c r="AX13" s="46">
        <v>2.5139999999999998</v>
      </c>
      <c r="AY13" s="46">
        <v>2.5470000000000002</v>
      </c>
      <c r="AZ13" s="46">
        <v>2.4569999999999999</v>
      </c>
      <c r="BA13" s="46">
        <v>2.3159999999999998</v>
      </c>
      <c r="BB13" s="46">
        <v>2.359</v>
      </c>
      <c r="BC13" s="46">
        <v>2.4990000000000001</v>
      </c>
      <c r="BD13" s="46">
        <v>2.4169999999999998</v>
      </c>
      <c r="BE13" s="46">
        <v>2.8889999999999998</v>
      </c>
      <c r="BF13" s="46">
        <v>2.4929999999999999</v>
      </c>
      <c r="BG13" s="46">
        <v>2.7509999999999999</v>
      </c>
      <c r="BH13" s="46">
        <v>2.4660000000000002</v>
      </c>
      <c r="BI13" s="46">
        <v>2.3849999999999998</v>
      </c>
      <c r="BJ13" s="46">
        <v>2.552</v>
      </c>
      <c r="BK13" s="46">
        <v>2.3929999999999998</v>
      </c>
      <c r="BL13" s="46">
        <v>2.323</v>
      </c>
      <c r="BM13" s="46">
        <v>2.512</v>
      </c>
      <c r="BN13" s="46">
        <v>2.597</v>
      </c>
      <c r="BO13" s="46">
        <v>2.54</v>
      </c>
      <c r="BP13" s="46">
        <v>2.5630000000000002</v>
      </c>
      <c r="BQ13" s="46">
        <v>2.4780000000000002</v>
      </c>
      <c r="BR13" s="46">
        <v>2.456</v>
      </c>
      <c r="BS13" s="46">
        <v>2.5739999999999998</v>
      </c>
      <c r="BT13" s="46">
        <v>2.42</v>
      </c>
      <c r="BU13" s="46">
        <v>2.4540000000000002</v>
      </c>
      <c r="BV13" s="46">
        <v>2.3359999999999999</v>
      </c>
      <c r="BW13" s="46">
        <v>2.411</v>
      </c>
      <c r="BX13" s="46">
        <v>2.3660000000000001</v>
      </c>
      <c r="BY13" s="46">
        <v>3.0579999999999998</v>
      </c>
      <c r="BZ13" s="46">
        <v>2.343</v>
      </c>
      <c r="CA13" s="46">
        <v>2.5</v>
      </c>
      <c r="CB13" s="46">
        <v>2.3860000000000001</v>
      </c>
      <c r="CC13" s="46">
        <v>2.2650000000000001</v>
      </c>
      <c r="CD13" s="46">
        <v>2.3719999999999999</v>
      </c>
      <c r="CE13" s="46">
        <v>2.4729999999999999</v>
      </c>
      <c r="CF13" s="46">
        <v>2.3050000000000002</v>
      </c>
      <c r="CG13" s="46">
        <v>2.4020000000000001</v>
      </c>
      <c r="CH13" s="46">
        <v>2.4119999999999999</v>
      </c>
      <c r="CI13" s="46">
        <v>2.3719999999999999</v>
      </c>
      <c r="CJ13" s="46">
        <v>2.3740000000000001</v>
      </c>
      <c r="CK13" s="46">
        <v>2.2679999999999998</v>
      </c>
      <c r="CL13" s="46">
        <v>2.1880000000000002</v>
      </c>
      <c r="CM13" s="46">
        <v>2.42</v>
      </c>
      <c r="CN13" s="46">
        <v>2.4980000000000002</v>
      </c>
      <c r="CO13" s="46">
        <v>2.5790000000000002</v>
      </c>
      <c r="CP13" s="46">
        <v>2.4409999999999998</v>
      </c>
      <c r="CQ13" s="46">
        <v>2.3359999999999999</v>
      </c>
      <c r="CR13" s="46">
        <v>2.7559999999999998</v>
      </c>
      <c r="CS13" s="46">
        <v>2.5089999999999999</v>
      </c>
      <c r="CT13" s="46"/>
      <c r="CU13" s="46">
        <v>2.2200000000000002</v>
      </c>
      <c r="CV13" s="46">
        <v>2.0609999999999999</v>
      </c>
      <c r="CW13" s="46">
        <v>2.214</v>
      </c>
      <c r="CX13" s="46">
        <v>1.9990000000000001</v>
      </c>
      <c r="CY13" s="46">
        <v>2.1419999999999999</v>
      </c>
      <c r="CZ13" s="46">
        <v>2.0409999999999999</v>
      </c>
      <c r="DA13" s="46">
        <v>2.0569999999999999</v>
      </c>
      <c r="DB13" s="46">
        <v>2.1970000000000001</v>
      </c>
      <c r="DC13" s="46">
        <v>2.1</v>
      </c>
      <c r="DD13" s="46">
        <v>2.262</v>
      </c>
      <c r="DE13" s="46">
        <v>2.1469999999999998</v>
      </c>
      <c r="DF13" s="46">
        <v>2.105</v>
      </c>
      <c r="DG13" s="46">
        <v>2.0209999999999999</v>
      </c>
      <c r="DH13" s="46">
        <v>1.9239999999999999</v>
      </c>
      <c r="DI13" s="46">
        <v>2.1269999999999998</v>
      </c>
      <c r="DJ13" s="46">
        <v>3.48</v>
      </c>
      <c r="DK13" s="46">
        <v>2.7549999999999999</v>
      </c>
      <c r="DL13" s="46">
        <v>2.5089999999999999</v>
      </c>
      <c r="DM13" s="46">
        <v>2.448</v>
      </c>
      <c r="DN13" s="46">
        <v>3.5379999999999998</v>
      </c>
      <c r="DO13" s="46">
        <v>3.4409999999999998</v>
      </c>
      <c r="DP13" s="46">
        <v>3.3010000000000002</v>
      </c>
      <c r="DQ13" s="46">
        <v>3.012</v>
      </c>
      <c r="DR13" s="46">
        <v>2.988</v>
      </c>
      <c r="DS13" s="46">
        <v>3.0089999999999999</v>
      </c>
      <c r="DT13" s="46">
        <v>3.2879999999999998</v>
      </c>
      <c r="DU13" s="46">
        <v>2.6139999999999999</v>
      </c>
      <c r="DV13" s="46">
        <v>3.1320000000000001</v>
      </c>
      <c r="DW13" s="46">
        <v>3.0510000000000002</v>
      </c>
      <c r="DX13" s="46">
        <v>2.56</v>
      </c>
      <c r="DY13" s="46">
        <v>2.0790000000000002</v>
      </c>
      <c r="DZ13" s="46">
        <v>2.0369999999999999</v>
      </c>
      <c r="EA13" s="46">
        <v>2.1240000000000001</v>
      </c>
      <c r="EB13" s="46">
        <v>2.08</v>
      </c>
      <c r="EC13" s="46">
        <v>1.9630000000000001</v>
      </c>
      <c r="ED13" s="46">
        <v>2.1880000000000002</v>
      </c>
      <c r="EE13" s="46">
        <v>2.0310000000000001</v>
      </c>
      <c r="EF13" s="46">
        <v>2.0190000000000001</v>
      </c>
      <c r="EG13" s="46">
        <v>1.8879999999999999</v>
      </c>
      <c r="EH13" s="46">
        <v>2.0950000000000002</v>
      </c>
      <c r="EI13" s="46">
        <v>2.2000000000000002</v>
      </c>
      <c r="EJ13" s="46">
        <v>2.1560000000000001</v>
      </c>
      <c r="EK13" s="46">
        <v>2.323</v>
      </c>
      <c r="EL13" s="46">
        <v>2.157</v>
      </c>
      <c r="EM13" s="46">
        <v>2.1240000000000001</v>
      </c>
      <c r="EN13" s="46"/>
      <c r="EO13" s="46">
        <v>2.3180000000000001</v>
      </c>
      <c r="EP13" s="46">
        <v>2.129</v>
      </c>
      <c r="EQ13" s="46">
        <v>2.2519999999999998</v>
      </c>
      <c r="ER13" s="46">
        <v>2.1720000000000002</v>
      </c>
      <c r="ES13" s="46">
        <v>2.4430000000000001</v>
      </c>
      <c r="ET13" s="46">
        <v>2.0489999999999999</v>
      </c>
      <c r="EU13" s="46">
        <v>2.0870000000000002</v>
      </c>
      <c r="EV13" s="46">
        <v>2.2069999999999999</v>
      </c>
      <c r="EW13" s="46">
        <v>2.024</v>
      </c>
      <c r="EX13" s="46">
        <v>2.0139999999999998</v>
      </c>
      <c r="EY13" s="46">
        <v>2.33</v>
      </c>
      <c r="EZ13" s="46">
        <v>2.129</v>
      </c>
      <c r="FA13" s="46">
        <v>2.359</v>
      </c>
      <c r="FB13" s="46">
        <v>2.141</v>
      </c>
      <c r="FC13" s="46">
        <v>2.1840000000000002</v>
      </c>
    </row>
    <row r="14" spans="1:159" x14ac:dyDescent="0.2">
      <c r="A14" s="59" t="s">
        <v>521</v>
      </c>
      <c r="B14" s="46">
        <v>0.20599999999999999</v>
      </c>
      <c r="C14" s="46">
        <v>0.156</v>
      </c>
      <c r="D14" s="46">
        <v>8.1000000000000003E-2</v>
      </c>
      <c r="E14" s="46">
        <v>0.126</v>
      </c>
      <c r="F14" s="46">
        <v>0.126</v>
      </c>
      <c r="G14" s="46">
        <v>0.19900000000000001</v>
      </c>
      <c r="H14" s="46">
        <v>0.193</v>
      </c>
      <c r="I14" s="46">
        <v>0.14499999999999999</v>
      </c>
      <c r="J14" s="46">
        <v>0.109</v>
      </c>
      <c r="K14" s="46">
        <v>0.1</v>
      </c>
      <c r="L14" s="46">
        <v>0.154</v>
      </c>
      <c r="M14" s="46">
        <v>8.6999999999999994E-2</v>
      </c>
      <c r="N14" s="46">
        <v>0.187</v>
      </c>
      <c r="O14" s="46">
        <v>0.13900000000000001</v>
      </c>
      <c r="P14" s="46">
        <v>0.17599999999999999</v>
      </c>
      <c r="Q14" s="46">
        <v>6.9000000000000006E-2</v>
      </c>
      <c r="R14" s="46">
        <v>7.8E-2</v>
      </c>
      <c r="S14" s="46">
        <v>6.8000000000000005E-2</v>
      </c>
      <c r="T14" s="46">
        <v>0.112</v>
      </c>
      <c r="U14" s="46">
        <v>8.5000000000000006E-2</v>
      </c>
      <c r="V14" s="46">
        <v>8.5999999999999993E-2</v>
      </c>
      <c r="W14" s="46">
        <v>8.5000000000000006E-2</v>
      </c>
      <c r="X14" s="46">
        <v>8.8999999999999996E-2</v>
      </c>
      <c r="Y14" s="46">
        <v>6.6000000000000003E-2</v>
      </c>
      <c r="Z14" s="46">
        <v>0.112</v>
      </c>
      <c r="AA14" s="46">
        <v>8.8999999999999996E-2</v>
      </c>
      <c r="AB14" s="46">
        <v>7.0999999999999994E-2</v>
      </c>
      <c r="AC14" s="46">
        <v>5.6000000000000001E-2</v>
      </c>
      <c r="AD14" s="46">
        <v>6.6000000000000003E-2</v>
      </c>
      <c r="AE14" s="46">
        <v>6.0999999999999999E-2</v>
      </c>
      <c r="AF14" s="46"/>
      <c r="AG14" s="46">
        <v>2.8000000000000001E-2</v>
      </c>
      <c r="AH14" s="46">
        <v>2.9000000000000001E-2</v>
      </c>
      <c r="AI14" s="46">
        <v>2.3E-2</v>
      </c>
      <c r="AJ14" s="46">
        <v>2.4E-2</v>
      </c>
      <c r="AK14" s="46">
        <v>3.5999999999999997E-2</v>
      </c>
      <c r="AL14" s="46">
        <v>3.3000000000000002E-2</v>
      </c>
      <c r="AM14" s="46">
        <v>0.04</v>
      </c>
      <c r="AN14" s="46">
        <v>5.7000000000000002E-2</v>
      </c>
      <c r="AO14" s="46">
        <v>5.1999999999999998E-2</v>
      </c>
      <c r="AP14" s="46">
        <v>2.4E-2</v>
      </c>
      <c r="AQ14" s="46">
        <v>2.5000000000000001E-2</v>
      </c>
      <c r="AR14" s="46">
        <v>2.4E-2</v>
      </c>
      <c r="AS14" s="46">
        <v>0.02</v>
      </c>
      <c r="AT14" s="46">
        <v>1.4999999999999999E-2</v>
      </c>
      <c r="AU14" s="46">
        <v>2.4E-2</v>
      </c>
      <c r="AV14" s="46">
        <v>1.4E-2</v>
      </c>
      <c r="AW14" s="46">
        <v>3.0000000000000001E-3</v>
      </c>
      <c r="AX14" s="46">
        <v>1.9E-2</v>
      </c>
      <c r="AY14" s="46">
        <v>1.4999999999999999E-2</v>
      </c>
      <c r="AZ14" s="46">
        <v>2.5999999999999999E-2</v>
      </c>
      <c r="BA14" s="46">
        <v>0.03</v>
      </c>
      <c r="BB14" s="46">
        <v>1.9E-2</v>
      </c>
      <c r="BC14" s="46">
        <v>4.4999999999999998E-2</v>
      </c>
      <c r="BD14" s="46">
        <v>1.9E-2</v>
      </c>
      <c r="BE14" s="46">
        <v>3.0000000000000001E-3</v>
      </c>
      <c r="BF14" s="46">
        <v>2.3E-2</v>
      </c>
      <c r="BG14" s="46">
        <v>3.3000000000000002E-2</v>
      </c>
      <c r="BH14" s="46">
        <v>2.1999999999999999E-2</v>
      </c>
      <c r="BI14" s="46">
        <v>1.0999999999999999E-2</v>
      </c>
      <c r="BJ14" s="46">
        <v>2.1000000000000001E-2</v>
      </c>
      <c r="BK14" s="46">
        <v>0</v>
      </c>
      <c r="BL14" s="46">
        <v>0.01</v>
      </c>
      <c r="BM14" s="46">
        <v>1.9E-2</v>
      </c>
      <c r="BN14" s="46">
        <v>6.5000000000000002E-2</v>
      </c>
      <c r="BO14" s="46">
        <v>1.2999999999999999E-2</v>
      </c>
      <c r="BP14" s="46">
        <v>1.6E-2</v>
      </c>
      <c r="BQ14" s="46">
        <v>3.0000000000000001E-3</v>
      </c>
      <c r="BR14" s="46">
        <v>8.0000000000000002E-3</v>
      </c>
      <c r="BS14" s="46">
        <v>3.1E-2</v>
      </c>
      <c r="BT14" s="46">
        <v>4.0000000000000001E-3</v>
      </c>
      <c r="BU14" s="46">
        <v>0</v>
      </c>
      <c r="BV14" s="46">
        <v>8.9999999999999993E-3</v>
      </c>
      <c r="BW14" s="46">
        <v>7.0000000000000001E-3</v>
      </c>
      <c r="BX14" s="46">
        <v>6.0000000000000001E-3</v>
      </c>
      <c r="BY14" s="46">
        <v>8.0000000000000002E-3</v>
      </c>
      <c r="BZ14" s="46">
        <v>4.0000000000000001E-3</v>
      </c>
      <c r="CA14" s="46">
        <v>8.0000000000000002E-3</v>
      </c>
      <c r="CB14" s="46">
        <v>0.01</v>
      </c>
      <c r="CC14" s="46">
        <v>0.01</v>
      </c>
      <c r="CD14" s="46">
        <v>0</v>
      </c>
      <c r="CE14" s="46">
        <v>1.2999999999999999E-2</v>
      </c>
      <c r="CF14" s="46">
        <v>5.0000000000000001E-3</v>
      </c>
      <c r="CG14" s="46">
        <v>3.0000000000000001E-3</v>
      </c>
      <c r="CH14" s="46">
        <v>8.0000000000000002E-3</v>
      </c>
      <c r="CI14" s="46">
        <v>5.0000000000000001E-3</v>
      </c>
      <c r="CJ14" s="46">
        <v>0.01</v>
      </c>
      <c r="CK14" s="46">
        <v>3.0000000000000001E-3</v>
      </c>
      <c r="CL14" s="46">
        <v>8.0000000000000002E-3</v>
      </c>
      <c r="CM14" s="46">
        <v>7.0000000000000001E-3</v>
      </c>
      <c r="CN14" s="46">
        <v>7.0000000000000001E-3</v>
      </c>
      <c r="CO14" s="46">
        <v>8.0000000000000002E-3</v>
      </c>
      <c r="CP14" s="46">
        <v>0</v>
      </c>
      <c r="CQ14" s="46">
        <v>1.4999999999999999E-2</v>
      </c>
      <c r="CR14" s="46">
        <v>6.0000000000000001E-3</v>
      </c>
      <c r="CS14" s="46">
        <v>2E-3</v>
      </c>
      <c r="CT14" s="46"/>
      <c r="CU14" s="46">
        <v>0.25800000000000001</v>
      </c>
      <c r="CV14" s="46">
        <v>0.314</v>
      </c>
      <c r="CW14" s="46">
        <v>0.26100000000000001</v>
      </c>
      <c r="CX14" s="46">
        <v>0.34499999999999997</v>
      </c>
      <c r="CY14" s="46">
        <v>0.17499999999999999</v>
      </c>
      <c r="CZ14" s="46">
        <v>0.32900000000000001</v>
      </c>
      <c r="DA14" s="46">
        <v>0.307</v>
      </c>
      <c r="DB14" s="46">
        <v>0.28599999999999998</v>
      </c>
      <c r="DC14" s="46">
        <v>0.311</v>
      </c>
      <c r="DD14" s="46">
        <v>0.29299999999999998</v>
      </c>
      <c r="DE14" s="46">
        <v>0.38100000000000001</v>
      </c>
      <c r="DF14" s="46">
        <v>0.38500000000000001</v>
      </c>
      <c r="DG14" s="46">
        <v>0.36299999999999999</v>
      </c>
      <c r="DH14" s="46">
        <v>0.34200000000000003</v>
      </c>
      <c r="DI14" s="46">
        <v>0.34</v>
      </c>
      <c r="DJ14" s="46">
        <v>4.0000000000000001E-3</v>
      </c>
      <c r="DK14" s="46">
        <v>0</v>
      </c>
      <c r="DL14" s="46">
        <v>4.0000000000000001E-3</v>
      </c>
      <c r="DM14" s="46">
        <v>3.0000000000000001E-3</v>
      </c>
      <c r="DN14" s="46">
        <v>8.0000000000000002E-3</v>
      </c>
      <c r="DO14" s="46">
        <v>2E-3</v>
      </c>
      <c r="DP14" s="46">
        <v>8.9999999999999993E-3</v>
      </c>
      <c r="DQ14" s="46">
        <v>7.0000000000000001E-3</v>
      </c>
      <c r="DR14" s="46">
        <v>0.03</v>
      </c>
      <c r="DS14" s="46">
        <v>0</v>
      </c>
      <c r="DT14" s="46">
        <v>7.0000000000000001E-3</v>
      </c>
      <c r="DU14" s="46">
        <v>1.0999999999999999E-2</v>
      </c>
      <c r="DV14" s="46">
        <v>7.0000000000000001E-3</v>
      </c>
      <c r="DW14" s="46">
        <v>0</v>
      </c>
      <c r="DX14" s="46">
        <v>1.4999999999999999E-2</v>
      </c>
      <c r="DY14" s="46">
        <v>0.19400000000000001</v>
      </c>
      <c r="DZ14" s="46">
        <v>0.154</v>
      </c>
      <c r="EA14" s="46">
        <v>0.11700000000000001</v>
      </c>
      <c r="EB14" s="46">
        <v>0.14399999999999999</v>
      </c>
      <c r="EC14" s="46">
        <v>0.19700000000000001</v>
      </c>
      <c r="ED14" s="46">
        <v>0.16800000000000001</v>
      </c>
      <c r="EE14" s="46">
        <v>0.151</v>
      </c>
      <c r="EF14" s="46">
        <v>0.11799999999999999</v>
      </c>
      <c r="EG14" s="46">
        <v>0.17799999999999999</v>
      </c>
      <c r="EH14" s="46">
        <v>0.17</v>
      </c>
      <c r="EI14" s="46">
        <v>0.14000000000000001</v>
      </c>
      <c r="EJ14" s="46">
        <v>0.14099999999999999</v>
      </c>
      <c r="EK14" s="46">
        <v>0.17799999999999999</v>
      </c>
      <c r="EL14" s="46">
        <v>0.17</v>
      </c>
      <c r="EM14" s="46">
        <v>0.158</v>
      </c>
      <c r="EN14" s="46"/>
      <c r="EO14" s="46">
        <v>0.12</v>
      </c>
      <c r="EP14" s="46">
        <v>0.189</v>
      </c>
      <c r="EQ14" s="46">
        <v>0.16400000000000001</v>
      </c>
      <c r="ER14" s="46">
        <v>0.15</v>
      </c>
      <c r="ES14" s="46">
        <v>0.157</v>
      </c>
      <c r="ET14" s="46">
        <v>0.19</v>
      </c>
      <c r="EU14" s="46">
        <v>0.13300000000000001</v>
      </c>
      <c r="EV14" s="46">
        <v>0.13900000000000001</v>
      </c>
      <c r="EW14" s="46">
        <v>0.16500000000000001</v>
      </c>
      <c r="EX14" s="46">
        <v>0.13</v>
      </c>
      <c r="EY14" s="46">
        <v>3.4000000000000002E-2</v>
      </c>
      <c r="EZ14" s="46">
        <v>0.185</v>
      </c>
      <c r="FA14" s="46">
        <v>0.156</v>
      </c>
      <c r="FB14" s="46">
        <v>0.156</v>
      </c>
      <c r="FC14" s="46">
        <v>0.151</v>
      </c>
    </row>
    <row r="15" spans="1:159" ht="13.5" x14ac:dyDescent="0.2">
      <c r="A15" s="59" t="s">
        <v>549</v>
      </c>
      <c r="B15" s="46">
        <v>0</v>
      </c>
      <c r="C15" s="46">
        <v>8.9999999999999993E-3</v>
      </c>
      <c r="D15" s="46">
        <v>0</v>
      </c>
      <c r="E15" s="46">
        <v>0</v>
      </c>
      <c r="F15" s="46">
        <v>0</v>
      </c>
      <c r="G15" s="46">
        <v>2.5999999999999999E-2</v>
      </c>
      <c r="H15" s="46">
        <v>0</v>
      </c>
      <c r="I15" s="46">
        <v>0</v>
      </c>
      <c r="J15" s="46">
        <v>0</v>
      </c>
      <c r="K15" s="46">
        <v>3.0000000000000001E-3</v>
      </c>
      <c r="L15" s="46">
        <v>1.2999999999999999E-2</v>
      </c>
      <c r="M15" s="46">
        <v>8.9999999999999993E-3</v>
      </c>
      <c r="N15" s="46">
        <v>1E-3</v>
      </c>
      <c r="O15" s="46">
        <v>0</v>
      </c>
      <c r="P15" s="46">
        <v>0</v>
      </c>
      <c r="Q15" s="46">
        <v>1.6E-2</v>
      </c>
      <c r="R15" s="46">
        <v>0</v>
      </c>
      <c r="S15" s="46">
        <v>0</v>
      </c>
      <c r="T15" s="46">
        <v>0</v>
      </c>
      <c r="U15" s="46">
        <v>0</v>
      </c>
      <c r="V15" s="46">
        <v>2.3E-2</v>
      </c>
      <c r="W15" s="46">
        <v>0</v>
      </c>
      <c r="X15" s="46">
        <v>7.0000000000000001E-3</v>
      </c>
      <c r="Y15" s="46">
        <v>1.2999999999999999E-2</v>
      </c>
      <c r="Z15" s="46">
        <v>1E-3</v>
      </c>
      <c r="AA15" s="46">
        <v>2.3E-2</v>
      </c>
      <c r="AB15" s="46">
        <v>8.0000000000000002E-3</v>
      </c>
      <c r="AC15" s="46">
        <v>2.5999999999999999E-2</v>
      </c>
      <c r="AD15" s="46">
        <v>0</v>
      </c>
      <c r="AE15" s="46">
        <v>0</v>
      </c>
      <c r="AF15" s="46"/>
      <c r="AG15" s="46">
        <v>0</v>
      </c>
      <c r="AH15" s="46">
        <v>7.0000000000000001E-3</v>
      </c>
      <c r="AI15" s="46">
        <v>1.7999999999999999E-2</v>
      </c>
      <c r="AJ15" s="46">
        <v>0.10299999999999999</v>
      </c>
      <c r="AK15" s="46">
        <v>0</v>
      </c>
      <c r="AL15" s="46">
        <v>2.4E-2</v>
      </c>
      <c r="AM15" s="46">
        <v>6.0000000000000001E-3</v>
      </c>
      <c r="AN15" s="46">
        <v>0.20899999999999999</v>
      </c>
      <c r="AO15" s="46">
        <v>4.0000000000000001E-3</v>
      </c>
      <c r="AP15" s="46">
        <v>0.03</v>
      </c>
      <c r="AQ15" s="46">
        <v>1.7000000000000001E-2</v>
      </c>
      <c r="AR15" s="46">
        <v>1.9E-2</v>
      </c>
      <c r="AS15" s="46">
        <v>7.6999999999999999E-2</v>
      </c>
      <c r="AT15" s="46">
        <v>0.02</v>
      </c>
      <c r="AU15" s="46">
        <v>0</v>
      </c>
      <c r="AV15" s="46">
        <v>1.7000000000000001E-2</v>
      </c>
      <c r="AW15" s="46">
        <v>0</v>
      </c>
      <c r="AX15" s="46">
        <v>0</v>
      </c>
      <c r="AY15" s="46">
        <v>7.0000000000000001E-3</v>
      </c>
      <c r="AZ15" s="46">
        <v>0</v>
      </c>
      <c r="BA15" s="46">
        <v>1.2E-2</v>
      </c>
      <c r="BB15" s="46">
        <v>2E-3</v>
      </c>
      <c r="BC15" s="46">
        <v>3.0000000000000001E-3</v>
      </c>
      <c r="BD15" s="46">
        <v>0</v>
      </c>
      <c r="BE15" s="46">
        <v>2E-3</v>
      </c>
      <c r="BF15" s="46">
        <v>0</v>
      </c>
      <c r="BG15" s="46">
        <v>0</v>
      </c>
      <c r="BH15" s="46">
        <v>0.03</v>
      </c>
      <c r="BI15" s="46">
        <v>0</v>
      </c>
      <c r="BJ15" s="46">
        <v>3.3000000000000002E-2</v>
      </c>
      <c r="BK15" s="46">
        <v>0.01</v>
      </c>
      <c r="BL15" s="46">
        <v>8.0000000000000002E-3</v>
      </c>
      <c r="BM15" s="46">
        <v>0</v>
      </c>
      <c r="BN15" s="46">
        <v>0</v>
      </c>
      <c r="BO15" s="46">
        <v>2.3E-2</v>
      </c>
      <c r="BP15" s="46">
        <v>1.6E-2</v>
      </c>
      <c r="BQ15" s="46">
        <v>0</v>
      </c>
      <c r="BR15" s="46">
        <v>0</v>
      </c>
      <c r="BS15" s="46">
        <v>3.0000000000000001E-3</v>
      </c>
      <c r="BT15" s="46">
        <v>7.0000000000000001E-3</v>
      </c>
      <c r="BU15" s="46">
        <v>1E-3</v>
      </c>
      <c r="BV15" s="46">
        <v>0</v>
      </c>
      <c r="BW15" s="46">
        <v>0.01</v>
      </c>
      <c r="BX15" s="46">
        <v>0</v>
      </c>
      <c r="BY15" s="46">
        <v>1E-3</v>
      </c>
      <c r="BZ15" s="46">
        <v>8.0000000000000002E-3</v>
      </c>
      <c r="CA15" s="46">
        <v>0</v>
      </c>
      <c r="CB15" s="46">
        <v>3.5000000000000003E-2</v>
      </c>
      <c r="CC15" s="46">
        <v>6.0000000000000001E-3</v>
      </c>
      <c r="CD15" s="46">
        <v>2.5999999999999999E-2</v>
      </c>
      <c r="CE15" s="46">
        <v>0</v>
      </c>
      <c r="CF15" s="46">
        <v>1.2E-2</v>
      </c>
      <c r="CG15" s="46">
        <v>8.9999999999999993E-3</v>
      </c>
      <c r="CH15" s="46">
        <v>0</v>
      </c>
      <c r="CI15" s="46">
        <v>6.0000000000000001E-3</v>
      </c>
      <c r="CJ15" s="46">
        <v>2.5999999999999999E-2</v>
      </c>
      <c r="CK15" s="46">
        <v>2E-3</v>
      </c>
      <c r="CL15" s="46">
        <v>1E-3</v>
      </c>
      <c r="CM15" s="46">
        <v>2.1999999999999999E-2</v>
      </c>
      <c r="CN15" s="46">
        <v>0.02</v>
      </c>
      <c r="CO15" s="46">
        <v>0.02</v>
      </c>
      <c r="CP15" s="46">
        <v>1.0999999999999999E-2</v>
      </c>
      <c r="CQ15" s="46">
        <v>7.0000000000000001E-3</v>
      </c>
      <c r="CR15" s="46">
        <v>0.02</v>
      </c>
      <c r="CS15" s="46">
        <v>0</v>
      </c>
      <c r="CT15" s="46"/>
      <c r="CU15" s="46">
        <v>0</v>
      </c>
      <c r="CV15" s="46">
        <v>4.0000000000000001E-3</v>
      </c>
      <c r="CW15" s="46">
        <v>0</v>
      </c>
      <c r="CX15" s="46">
        <v>1.2E-2</v>
      </c>
      <c r="CY15" s="46">
        <v>0.01</v>
      </c>
      <c r="CZ15" s="46">
        <v>7.0000000000000001E-3</v>
      </c>
      <c r="DA15" s="46">
        <v>2.3E-2</v>
      </c>
      <c r="DB15" s="46">
        <v>2.3E-2</v>
      </c>
      <c r="DC15" s="46">
        <v>0</v>
      </c>
      <c r="DD15" s="46">
        <v>1.7999999999999999E-2</v>
      </c>
      <c r="DE15" s="46">
        <v>1.9E-2</v>
      </c>
      <c r="DF15" s="46">
        <v>1.4E-2</v>
      </c>
      <c r="DG15" s="46">
        <v>1.2E-2</v>
      </c>
      <c r="DH15" s="46">
        <v>0</v>
      </c>
      <c r="DI15" s="46">
        <v>0.02</v>
      </c>
      <c r="DJ15" s="46">
        <v>1.9E-2</v>
      </c>
      <c r="DK15" s="46">
        <v>0</v>
      </c>
      <c r="DL15" s="46">
        <v>0</v>
      </c>
      <c r="DM15" s="46">
        <v>0</v>
      </c>
      <c r="DN15" s="46">
        <v>0</v>
      </c>
      <c r="DO15" s="46">
        <v>0</v>
      </c>
      <c r="DP15" s="46">
        <v>2.1999999999999999E-2</v>
      </c>
      <c r="DQ15" s="46">
        <v>0.01</v>
      </c>
      <c r="DR15" s="46">
        <v>0</v>
      </c>
      <c r="DS15" s="46">
        <v>0</v>
      </c>
      <c r="DT15" s="46">
        <v>0</v>
      </c>
      <c r="DU15" s="46">
        <v>6.0000000000000001E-3</v>
      </c>
      <c r="DV15" s="46">
        <v>2.5000000000000001E-2</v>
      </c>
      <c r="DW15" s="46">
        <v>0</v>
      </c>
      <c r="DX15" s="46">
        <v>3.3000000000000002E-2</v>
      </c>
      <c r="DY15" s="46">
        <v>0</v>
      </c>
      <c r="DZ15" s="46">
        <v>1E-3</v>
      </c>
      <c r="EA15" s="46">
        <v>0</v>
      </c>
      <c r="EB15" s="46">
        <v>1.7999999999999999E-2</v>
      </c>
      <c r="EC15" s="46">
        <v>0</v>
      </c>
      <c r="ED15" s="46">
        <v>0</v>
      </c>
      <c r="EE15" s="46">
        <v>0</v>
      </c>
      <c r="EF15" s="46">
        <v>3.0000000000000001E-3</v>
      </c>
      <c r="EG15" s="46">
        <v>1.0999999999999999E-2</v>
      </c>
      <c r="EH15" s="46">
        <v>0</v>
      </c>
      <c r="EI15" s="46">
        <v>0</v>
      </c>
      <c r="EJ15" s="46">
        <v>1.0999999999999999E-2</v>
      </c>
      <c r="EK15" s="46">
        <v>1.2999999999999999E-2</v>
      </c>
      <c r="EL15" s="46">
        <v>0</v>
      </c>
      <c r="EM15" s="46">
        <v>1.2E-2</v>
      </c>
      <c r="EN15" s="46"/>
      <c r="EO15" s="46">
        <v>1.4E-2</v>
      </c>
      <c r="EP15" s="46">
        <v>2.3E-2</v>
      </c>
      <c r="EQ15" s="46">
        <v>8.0000000000000002E-3</v>
      </c>
      <c r="ER15" s="46">
        <v>0</v>
      </c>
      <c r="ES15" s="46">
        <v>0</v>
      </c>
      <c r="ET15" s="46">
        <v>0</v>
      </c>
      <c r="EU15" s="46">
        <v>0</v>
      </c>
      <c r="EV15" s="46">
        <v>6.0000000000000001E-3</v>
      </c>
      <c r="EW15" s="46">
        <v>1.7000000000000001E-2</v>
      </c>
      <c r="EX15" s="46">
        <v>1.4E-2</v>
      </c>
      <c r="EY15" s="46">
        <v>0</v>
      </c>
      <c r="EZ15" s="46">
        <v>0</v>
      </c>
      <c r="FA15" s="46">
        <v>2.3E-2</v>
      </c>
      <c r="FB15" s="46">
        <v>1.6E-2</v>
      </c>
      <c r="FC15" s="46">
        <v>0</v>
      </c>
    </row>
    <row r="16" spans="1:159" x14ac:dyDescent="0.2">
      <c r="A16" s="56" t="s">
        <v>522</v>
      </c>
      <c r="B16" s="61">
        <v>98.040999999999997</v>
      </c>
      <c r="C16" s="61">
        <v>97.581999999999994</v>
      </c>
      <c r="D16" s="61">
        <v>97.218000000000004</v>
      </c>
      <c r="E16" s="61">
        <v>96.997</v>
      </c>
      <c r="F16" s="61">
        <v>97.361999999999995</v>
      </c>
      <c r="G16" s="61">
        <v>97.287999999999997</v>
      </c>
      <c r="H16" s="61">
        <v>98.486999999999995</v>
      </c>
      <c r="I16" s="61">
        <v>97.66</v>
      </c>
      <c r="J16" s="61">
        <v>98.361999999999995</v>
      </c>
      <c r="K16" s="61">
        <v>98.462000000000003</v>
      </c>
      <c r="L16" s="61">
        <v>97.49</v>
      </c>
      <c r="M16" s="61">
        <v>98.722999999999999</v>
      </c>
      <c r="N16" s="61">
        <v>98.058999999999997</v>
      </c>
      <c r="O16" s="61">
        <v>97.048000000000002</v>
      </c>
      <c r="P16" s="61">
        <v>97.938999999999993</v>
      </c>
      <c r="Q16" s="61">
        <v>98.564999999999998</v>
      </c>
      <c r="R16" s="61">
        <v>97.509</v>
      </c>
      <c r="S16" s="61">
        <v>96.546000000000006</v>
      </c>
      <c r="T16" s="61">
        <v>96.019000000000005</v>
      </c>
      <c r="U16" s="61">
        <v>96.927999999999997</v>
      </c>
      <c r="V16" s="61">
        <v>95.655000000000001</v>
      </c>
      <c r="W16" s="61">
        <v>97.68</v>
      </c>
      <c r="X16" s="61">
        <v>96.15</v>
      </c>
      <c r="Y16" s="61">
        <v>98.313999999999993</v>
      </c>
      <c r="Z16" s="61">
        <v>97.471000000000004</v>
      </c>
      <c r="AA16" s="61">
        <v>98.143000000000001</v>
      </c>
      <c r="AB16" s="61">
        <v>97.596999999999994</v>
      </c>
      <c r="AC16" s="61">
        <v>97.994</v>
      </c>
      <c r="AD16" s="61">
        <v>97.992999999999995</v>
      </c>
      <c r="AE16" s="61">
        <v>97.399000000000001</v>
      </c>
      <c r="AF16" s="61"/>
      <c r="AG16" s="61">
        <v>97.784999999999997</v>
      </c>
      <c r="AH16" s="61">
        <v>96.768000000000001</v>
      </c>
      <c r="AI16" s="61">
        <v>98.358999999999995</v>
      </c>
      <c r="AJ16" s="61">
        <v>97.942999999999998</v>
      </c>
      <c r="AK16" s="61">
        <v>96.712999999999994</v>
      </c>
      <c r="AL16" s="61">
        <v>96.736000000000004</v>
      </c>
      <c r="AM16" s="61">
        <v>95.870999999999995</v>
      </c>
      <c r="AN16" s="61">
        <v>97.326999999999998</v>
      </c>
      <c r="AO16" s="61">
        <v>98.266999999999996</v>
      </c>
      <c r="AP16" s="61">
        <v>97.807000000000002</v>
      </c>
      <c r="AQ16" s="61">
        <v>96.272000000000006</v>
      </c>
      <c r="AR16" s="61">
        <v>97.006</v>
      </c>
      <c r="AS16" s="61">
        <v>98.346000000000004</v>
      </c>
      <c r="AT16" s="61">
        <v>98.197999999999993</v>
      </c>
      <c r="AU16" s="61">
        <v>97.521000000000001</v>
      </c>
      <c r="AV16" s="61">
        <v>95.998999999999995</v>
      </c>
      <c r="AW16" s="61">
        <v>96.968000000000004</v>
      </c>
      <c r="AX16" s="61">
        <v>95.819000000000003</v>
      </c>
      <c r="AY16" s="61">
        <v>96.28</v>
      </c>
      <c r="AZ16" s="61">
        <v>95.53</v>
      </c>
      <c r="BA16" s="61">
        <v>93.608000000000004</v>
      </c>
      <c r="BB16" s="61">
        <v>94.899000000000001</v>
      </c>
      <c r="BC16" s="61">
        <v>94.37</v>
      </c>
      <c r="BD16" s="61">
        <v>95.686999999999998</v>
      </c>
      <c r="BE16" s="61">
        <v>97.596999999999994</v>
      </c>
      <c r="BF16" s="61">
        <v>97.072999999999993</v>
      </c>
      <c r="BG16" s="61">
        <v>94.308999999999997</v>
      </c>
      <c r="BH16" s="61">
        <v>95.456999999999994</v>
      </c>
      <c r="BI16" s="61">
        <v>94.563000000000002</v>
      </c>
      <c r="BJ16" s="61">
        <v>97.192999999999998</v>
      </c>
      <c r="BK16" s="61">
        <v>98.933000000000007</v>
      </c>
      <c r="BL16" s="61">
        <v>98.13</v>
      </c>
      <c r="BM16" s="61">
        <v>98.584000000000003</v>
      </c>
      <c r="BN16" s="61">
        <v>98.474000000000004</v>
      </c>
      <c r="BO16" s="61">
        <v>98.305000000000007</v>
      </c>
      <c r="BP16" s="61">
        <v>98.757999999999996</v>
      </c>
      <c r="BQ16" s="61">
        <v>98.507999999999996</v>
      </c>
      <c r="BR16" s="61">
        <v>98.448999999999998</v>
      </c>
      <c r="BS16" s="61">
        <v>98.620999999999995</v>
      </c>
      <c r="BT16" s="61">
        <v>99.43</v>
      </c>
      <c r="BU16" s="61">
        <v>98.900999999999996</v>
      </c>
      <c r="BV16" s="61">
        <v>99.061000000000007</v>
      </c>
      <c r="BW16" s="61">
        <v>99.366</v>
      </c>
      <c r="BX16" s="61">
        <v>98.605999999999995</v>
      </c>
      <c r="BY16" s="61">
        <v>98.515000000000001</v>
      </c>
      <c r="BZ16" s="61">
        <v>95.44</v>
      </c>
      <c r="CA16" s="61">
        <v>95.944999999999993</v>
      </c>
      <c r="CB16" s="61">
        <v>98.361999999999995</v>
      </c>
      <c r="CC16" s="61">
        <v>96.049000000000007</v>
      </c>
      <c r="CD16" s="61">
        <v>95.513000000000005</v>
      </c>
      <c r="CE16" s="61">
        <v>97.161000000000001</v>
      </c>
      <c r="CF16" s="61">
        <v>98.456999999999994</v>
      </c>
      <c r="CG16" s="61">
        <v>95.751000000000005</v>
      </c>
      <c r="CH16" s="61">
        <v>96.191000000000003</v>
      </c>
      <c r="CI16" s="61">
        <v>95.716999999999999</v>
      </c>
      <c r="CJ16" s="61">
        <v>95.956000000000003</v>
      </c>
      <c r="CK16" s="61">
        <v>96.757999999999996</v>
      </c>
      <c r="CL16" s="61">
        <v>96.534000000000006</v>
      </c>
      <c r="CM16" s="61">
        <v>96.507999999999996</v>
      </c>
      <c r="CN16" s="61">
        <v>97.150999999999996</v>
      </c>
      <c r="CO16" s="61">
        <v>95.313999999999993</v>
      </c>
      <c r="CP16" s="61">
        <v>95.540999999999997</v>
      </c>
      <c r="CQ16" s="61">
        <v>95.078000000000003</v>
      </c>
      <c r="CR16" s="61">
        <v>97.900999999999996</v>
      </c>
      <c r="CS16" s="61">
        <v>96.238</v>
      </c>
      <c r="CT16" s="61"/>
      <c r="CU16" s="61">
        <v>97.751999999999995</v>
      </c>
      <c r="CV16" s="61">
        <v>97.198999999999998</v>
      </c>
      <c r="CW16" s="61">
        <v>97.584000000000003</v>
      </c>
      <c r="CX16" s="61">
        <v>96.998999999999995</v>
      </c>
      <c r="CY16" s="61">
        <v>97.897999999999996</v>
      </c>
      <c r="CZ16" s="61">
        <v>97.727999999999994</v>
      </c>
      <c r="DA16" s="61">
        <v>97.004999999999995</v>
      </c>
      <c r="DB16" s="61">
        <v>98.087000000000003</v>
      </c>
      <c r="DC16" s="61">
        <v>96.444000000000003</v>
      </c>
      <c r="DD16" s="61">
        <v>97.048000000000002</v>
      </c>
      <c r="DE16" s="61">
        <v>97.188000000000002</v>
      </c>
      <c r="DF16" s="61">
        <v>97.430999999999997</v>
      </c>
      <c r="DG16" s="61">
        <v>96.891000000000005</v>
      </c>
      <c r="DH16" s="61">
        <v>97.438000000000002</v>
      </c>
      <c r="DI16" s="61">
        <v>96.980999999999995</v>
      </c>
      <c r="DJ16" s="61">
        <v>99.72</v>
      </c>
      <c r="DK16" s="61">
        <v>98.962000000000003</v>
      </c>
      <c r="DL16" s="61">
        <v>98.302000000000007</v>
      </c>
      <c r="DM16" s="61">
        <v>98.843000000000004</v>
      </c>
      <c r="DN16" s="61">
        <v>100.04900000000001</v>
      </c>
      <c r="DO16" s="61">
        <v>99.813999999999993</v>
      </c>
      <c r="DP16" s="61">
        <v>99.632000000000005</v>
      </c>
      <c r="DQ16" s="61">
        <v>99.412999999999997</v>
      </c>
      <c r="DR16" s="61">
        <v>99.078000000000003</v>
      </c>
      <c r="DS16" s="61">
        <v>99.016999999999996</v>
      </c>
      <c r="DT16" s="61">
        <v>99.602000000000004</v>
      </c>
      <c r="DU16" s="61">
        <v>99.236999999999995</v>
      </c>
      <c r="DV16" s="61">
        <v>99.287000000000006</v>
      </c>
      <c r="DW16" s="61">
        <v>99.233000000000004</v>
      </c>
      <c r="DX16" s="61">
        <v>99.305000000000007</v>
      </c>
      <c r="DY16" s="61">
        <v>97.716999999999999</v>
      </c>
      <c r="DZ16" s="61">
        <v>98.64</v>
      </c>
      <c r="EA16" s="61">
        <v>97.89</v>
      </c>
      <c r="EB16" s="61">
        <v>98.716999999999999</v>
      </c>
      <c r="EC16" s="61">
        <v>97.385999999999996</v>
      </c>
      <c r="ED16" s="61">
        <v>98.870999999999995</v>
      </c>
      <c r="EE16" s="61">
        <v>97.721000000000004</v>
      </c>
      <c r="EF16" s="61">
        <v>100.232</v>
      </c>
      <c r="EG16" s="61">
        <v>97.700999999999993</v>
      </c>
      <c r="EH16" s="61">
        <v>97.655000000000001</v>
      </c>
      <c r="EI16" s="61">
        <v>98.463999999999999</v>
      </c>
      <c r="EJ16" s="61">
        <v>98.625</v>
      </c>
      <c r="EK16" s="61">
        <v>97.301000000000002</v>
      </c>
      <c r="EL16" s="61">
        <v>97.653999999999996</v>
      </c>
      <c r="EM16" s="61">
        <v>98.185000000000002</v>
      </c>
      <c r="EN16" s="61"/>
      <c r="EO16" s="61">
        <v>97.307000000000002</v>
      </c>
      <c r="EP16" s="61">
        <v>96.638000000000005</v>
      </c>
      <c r="EQ16" s="61">
        <v>97.323999999999998</v>
      </c>
      <c r="ER16" s="61">
        <v>98.224000000000004</v>
      </c>
      <c r="ES16" s="61">
        <v>90.816000000000003</v>
      </c>
      <c r="ET16" s="61">
        <v>98.24</v>
      </c>
      <c r="EU16" s="61">
        <v>98.323999999999998</v>
      </c>
      <c r="EV16" s="61">
        <v>97.405000000000001</v>
      </c>
      <c r="EW16" s="61">
        <v>97.108000000000004</v>
      </c>
      <c r="EX16" s="61">
        <v>98.346000000000004</v>
      </c>
      <c r="EY16" s="61">
        <v>98.305000000000007</v>
      </c>
      <c r="EZ16" s="61">
        <v>97.786000000000001</v>
      </c>
      <c r="FA16" s="61">
        <v>96.385000000000005</v>
      </c>
      <c r="FB16" s="61">
        <v>97.299000000000007</v>
      </c>
      <c r="FC16" s="61">
        <v>97.302000000000007</v>
      </c>
    </row>
    <row r="17" spans="1:159" x14ac:dyDescent="0.2">
      <c r="A17" s="59" t="s">
        <v>523</v>
      </c>
      <c r="B17" s="61">
        <v>975.82192649816045</v>
      </c>
      <c r="C17" s="61">
        <v>867.3972679983649</v>
      </c>
      <c r="D17" s="61">
        <v>1161.6927696406672</v>
      </c>
      <c r="E17" s="61">
        <v>580.84638482033358</v>
      </c>
      <c r="F17" s="61">
        <v>975.82192649816045</v>
      </c>
      <c r="G17" s="61">
        <v>1115.2250588550403</v>
      </c>
      <c r="H17" s="61">
        <v>828.67417567700932</v>
      </c>
      <c r="I17" s="61">
        <v>1099.7358219264981</v>
      </c>
      <c r="J17" s="61">
        <v>697.01566178440032</v>
      </c>
      <c r="K17" s="61">
        <v>844.16341260555157</v>
      </c>
      <c r="L17" s="61">
        <v>805.44032028419588</v>
      </c>
      <c r="M17" s="61">
        <v>487.91096324908023</v>
      </c>
      <c r="N17" s="61">
        <v>882.88650492690704</v>
      </c>
      <c r="O17" s="61">
        <v>727.99413564148472</v>
      </c>
      <c r="P17" s="61">
        <v>673.781806391587</v>
      </c>
      <c r="Q17" s="61">
        <v>1548.923692854223</v>
      </c>
      <c r="R17" s="61">
        <v>1541.1790743899519</v>
      </c>
      <c r="S17" s="61">
        <v>1277.8620466047339</v>
      </c>
      <c r="T17" s="61">
        <v>1394.0313235688006</v>
      </c>
      <c r="U17" s="61">
        <v>1525.6898374614098</v>
      </c>
      <c r="V17" s="61">
        <v>1881.9422868178808</v>
      </c>
      <c r="W17" s="61">
        <v>1517.9452189971385</v>
      </c>
      <c r="X17" s="61">
        <v>1587.6467851755785</v>
      </c>
      <c r="Y17" s="61">
        <v>1587.6467851755785</v>
      </c>
      <c r="Z17" s="61">
        <v>1618.6252590326631</v>
      </c>
      <c r="AA17" s="61">
        <v>1672.8375882825608</v>
      </c>
      <c r="AB17" s="61">
        <v>1471.4775082115116</v>
      </c>
      <c r="AC17" s="61">
        <v>1308.8405204618184</v>
      </c>
      <c r="AD17" s="61">
        <v>1672.8375882825608</v>
      </c>
      <c r="AE17" s="61">
        <v>1649.6037328897473</v>
      </c>
      <c r="AF17" s="61"/>
      <c r="AG17" s="61">
        <v>1270.1174281404628</v>
      </c>
      <c r="AH17" s="61">
        <v>952.58807110534713</v>
      </c>
      <c r="AI17" s="61">
        <v>944.84345264107594</v>
      </c>
      <c r="AJ17" s="61">
        <v>1347.563612783174</v>
      </c>
      <c r="AK17" s="61">
        <v>1355.3082312474448</v>
      </c>
      <c r="AL17" s="61">
        <v>1277.8620466047339</v>
      </c>
      <c r="AM17" s="61">
        <v>1146.203532712125</v>
      </c>
      <c r="AN17" s="61">
        <v>1680.5822067468318</v>
      </c>
      <c r="AO17" s="61">
        <v>1455.9882712829694</v>
      </c>
      <c r="AP17" s="61">
        <v>1378.5420866402585</v>
      </c>
      <c r="AQ17" s="61">
        <v>1293.351283533276</v>
      </c>
      <c r="AR17" s="61">
        <v>1254.6281912119207</v>
      </c>
      <c r="AS17" s="61">
        <v>1293.351283533276</v>
      </c>
      <c r="AT17" s="61">
        <v>1184.9266250334806</v>
      </c>
      <c r="AU17" s="61">
        <v>1370.7974681759872</v>
      </c>
      <c r="AV17" s="61">
        <v>1703.8160621396453</v>
      </c>
      <c r="AW17" s="61">
        <v>1680.5822067468318</v>
      </c>
      <c r="AX17" s="61">
        <v>1750.2837729252722</v>
      </c>
      <c r="AY17" s="61">
        <v>1796.7514837108986</v>
      </c>
      <c r="AZ17" s="61">
        <v>1959.388471460592</v>
      </c>
      <c r="BA17" s="61">
        <v>1130.7142957835827</v>
      </c>
      <c r="BB17" s="61">
        <v>1378.5420866402585</v>
      </c>
      <c r="BC17" s="61">
        <v>1657.3483513540186</v>
      </c>
      <c r="BD17" s="61">
        <v>2214.9608807815384</v>
      </c>
      <c r="BE17" s="61">
        <v>875.14188646263608</v>
      </c>
      <c r="BF17" s="61">
        <v>1765.7730098538141</v>
      </c>
      <c r="BG17" s="61">
        <v>1316.5851389260897</v>
      </c>
      <c r="BH17" s="61">
        <v>1324.3297573903606</v>
      </c>
      <c r="BI17" s="61">
        <v>1804.4961021751699</v>
      </c>
      <c r="BJ17" s="61">
        <v>758.97260949856923</v>
      </c>
      <c r="BK17" s="61">
        <v>6489.9902730591939</v>
      </c>
      <c r="BL17" s="61">
        <v>4677.7495524197529</v>
      </c>
      <c r="BM17" s="61">
        <v>3283.7182288509525</v>
      </c>
      <c r="BN17" s="61">
        <v>5599.3591496680165</v>
      </c>
      <c r="BO17" s="61">
        <v>4414.4325246345352</v>
      </c>
      <c r="BP17" s="61">
        <v>2640.9148963164503</v>
      </c>
      <c r="BQ17" s="61">
        <v>7458.0675810930834</v>
      </c>
      <c r="BR17" s="61">
        <v>6792.0303931657681</v>
      </c>
      <c r="BS17" s="61">
        <v>7473.5568180216251</v>
      </c>
      <c r="BT17" s="61">
        <v>6389.3102330236698</v>
      </c>
      <c r="BU17" s="61">
        <v>7783.3415565924688</v>
      </c>
      <c r="BV17" s="61">
        <v>5467.7006357754062</v>
      </c>
      <c r="BW17" s="61">
        <v>4445.4109984916195</v>
      </c>
      <c r="BX17" s="61">
        <v>6443.522562273567</v>
      </c>
      <c r="BY17" s="61">
        <v>8689.4619169121906</v>
      </c>
      <c r="BZ17" s="61">
        <v>15442.769217756602</v>
      </c>
      <c r="CA17" s="61">
        <v>5947.8669805602158</v>
      </c>
      <c r="CB17" s="61">
        <v>8573.2926399481239</v>
      </c>
      <c r="CC17" s="61">
        <v>10834.72123151529</v>
      </c>
      <c r="CD17" s="61">
        <v>17154.32989836052</v>
      </c>
      <c r="CE17" s="61">
        <v>8503.5910737696831</v>
      </c>
      <c r="CF17" s="61">
        <v>11678.884644120842</v>
      </c>
      <c r="CG17" s="61">
        <v>12461.091109012223</v>
      </c>
      <c r="CH17" s="61">
        <v>17332.456123038755</v>
      </c>
      <c r="CI17" s="61">
        <v>10826.976613051018</v>
      </c>
      <c r="CJ17" s="61">
        <v>12267.475647405447</v>
      </c>
      <c r="CK17" s="61">
        <v>9068.9482216614761</v>
      </c>
      <c r="CL17" s="61">
        <v>7202.4951717721378</v>
      </c>
      <c r="CM17" s="61">
        <v>4832.6419217051762</v>
      </c>
      <c r="CN17" s="61">
        <v>6335.0979037737707</v>
      </c>
      <c r="CO17" s="61">
        <v>9487.1576187321152</v>
      </c>
      <c r="CP17" s="61">
        <v>9804.6869757672321</v>
      </c>
      <c r="CQ17" s="61">
        <v>9146.3944063041872</v>
      </c>
      <c r="CR17" s="61">
        <v>7690.4061350212169</v>
      </c>
      <c r="CS17" s="61">
        <v>6668.1164977374292</v>
      </c>
      <c r="CT17" s="61"/>
      <c r="CU17" s="61">
        <v>7434.8337257002695</v>
      </c>
      <c r="CV17" s="61">
        <v>6900.4550516655636</v>
      </c>
      <c r="CW17" s="61">
        <v>7032.113565558172</v>
      </c>
      <c r="CX17" s="61">
        <v>7612.9599503785057</v>
      </c>
      <c r="CY17" s="61">
        <v>4096.9031675994202</v>
      </c>
      <c r="CZ17" s="61">
        <v>6784.2857747014959</v>
      </c>
      <c r="DA17" s="61">
        <v>6644.8826423446162</v>
      </c>
      <c r="DB17" s="61">
        <v>6877.2211962727506</v>
      </c>
      <c r="DC17" s="61">
        <v>6815.2642485585811</v>
      </c>
      <c r="DD17" s="61">
        <v>7450.322962628813</v>
      </c>
      <c r="DE17" s="61">
        <v>5955.6115990244871</v>
      </c>
      <c r="DF17" s="61">
        <v>7248.9628825577638</v>
      </c>
      <c r="DG17" s="61">
        <v>7101.8151317366128</v>
      </c>
      <c r="DH17" s="61">
        <v>6265.3963375953326</v>
      </c>
      <c r="DI17" s="61">
        <v>6249.9071006667891</v>
      </c>
      <c r="DJ17" s="61">
        <v>1068.7573480694139</v>
      </c>
      <c r="DK17" s="61">
        <v>1316.5851389260897</v>
      </c>
      <c r="DL17" s="61">
        <v>1115.2250588550403</v>
      </c>
      <c r="DM17" s="61">
        <v>456.93248939199572</v>
      </c>
      <c r="DN17" s="61">
        <v>1030.0342557480583</v>
      </c>
      <c r="DO17" s="61">
        <v>247.82779085667568</v>
      </c>
      <c r="DP17" s="61">
        <v>456.93248939199572</v>
      </c>
      <c r="DQ17" s="61">
        <v>565.35714789179133</v>
      </c>
      <c r="DR17" s="61">
        <v>635.05871407023142</v>
      </c>
      <c r="DS17" s="61">
        <v>766.71722796284041</v>
      </c>
      <c r="DT17" s="61">
        <v>1494.7113636043252</v>
      </c>
      <c r="DU17" s="61">
        <v>1432.7544158901562</v>
      </c>
      <c r="DV17" s="61">
        <v>913.86497878399143</v>
      </c>
      <c r="DW17" s="61">
        <v>944.84345264107594</v>
      </c>
      <c r="DX17" s="61">
        <v>1161.6927696406672</v>
      </c>
      <c r="DY17" s="61">
        <v>456.93248939199572</v>
      </c>
      <c r="DZ17" s="61">
        <v>449.18787092772465</v>
      </c>
      <c r="EA17" s="61">
        <v>294.29550164230238</v>
      </c>
      <c r="EB17" s="61">
        <v>209.1046985353201</v>
      </c>
      <c r="EC17" s="61">
        <v>356.25244935647129</v>
      </c>
      <c r="ED17" s="61">
        <v>433.69863399918245</v>
      </c>
      <c r="EE17" s="61">
        <v>325.27397549938684</v>
      </c>
      <c r="EF17" s="61">
        <v>294.29550164230238</v>
      </c>
      <c r="EG17" s="61">
        <v>116.16927696406671</v>
      </c>
      <c r="EH17" s="61">
        <v>518.88943710616468</v>
      </c>
      <c r="EI17" s="61">
        <v>333.01859396365791</v>
      </c>
      <c r="EJ17" s="61">
        <v>185.87084314250674</v>
      </c>
      <c r="EK17" s="61">
        <v>178.12622467823564</v>
      </c>
      <c r="EL17" s="61">
        <v>441.44325246345352</v>
      </c>
      <c r="EM17" s="61">
        <v>224.59393546386232</v>
      </c>
      <c r="EN17" s="61"/>
      <c r="EO17" s="61">
        <v>100.68004003552448</v>
      </c>
      <c r="EP17" s="61">
        <v>232.33855392813342</v>
      </c>
      <c r="EQ17" s="61">
        <v>263.31702778521793</v>
      </c>
      <c r="ER17" s="61">
        <v>123.91389542833784</v>
      </c>
      <c r="ES17" s="61">
        <v>371.74168628501349</v>
      </c>
      <c r="ET17" s="61">
        <v>209.1046985353201</v>
      </c>
      <c r="EU17" s="61">
        <v>309.78473857084458</v>
      </c>
      <c r="EV17" s="61">
        <v>371.74168628501349</v>
      </c>
      <c r="EW17" s="61">
        <v>209.1046985353201</v>
      </c>
      <c r="EX17" s="61">
        <v>61.956947714168919</v>
      </c>
      <c r="EY17" s="61">
        <v>0</v>
      </c>
      <c r="EZ17" s="61">
        <v>286.55088317803126</v>
      </c>
      <c r="FA17" s="61">
        <v>348.50783089220016</v>
      </c>
      <c r="FB17" s="61">
        <v>201.36008007104897</v>
      </c>
      <c r="FC17" s="61">
        <v>325.27397549938684</v>
      </c>
    </row>
    <row r="18" spans="1:159" ht="13.5" x14ac:dyDescent="0.2">
      <c r="A18" s="30" t="s">
        <v>555</v>
      </c>
      <c r="B18" s="61">
        <v>-11.896808238295954</v>
      </c>
      <c r="C18" s="61">
        <v>-11.658273989596402</v>
      </c>
      <c r="D18" s="61">
        <v>-12.305724093209468</v>
      </c>
      <c r="E18" s="61">
        <v>-11.027862046604733</v>
      </c>
      <c r="F18" s="61">
        <v>-11.896808238295954</v>
      </c>
      <c r="G18" s="61">
        <v>-12.203495129481089</v>
      </c>
      <c r="H18" s="61">
        <v>-11.57308318648942</v>
      </c>
      <c r="I18" s="61">
        <v>-12.169418808238296</v>
      </c>
      <c r="J18" s="61">
        <v>-11.283434455925681</v>
      </c>
      <c r="K18" s="61">
        <v>-11.607159507732213</v>
      </c>
      <c r="L18" s="61">
        <v>-11.52196870462523</v>
      </c>
      <c r="M18" s="61">
        <v>-10.823404119147977</v>
      </c>
      <c r="N18" s="61">
        <v>-11.692350310839196</v>
      </c>
      <c r="O18" s="61">
        <v>-11.351587098411267</v>
      </c>
      <c r="P18" s="61">
        <v>-11.232319974061491</v>
      </c>
      <c r="Q18" s="61">
        <v>-13.15763212427929</v>
      </c>
      <c r="R18" s="61">
        <v>-13.140593963657894</v>
      </c>
      <c r="S18" s="61">
        <v>-12.561296502530414</v>
      </c>
      <c r="T18" s="61">
        <v>-12.816868911851362</v>
      </c>
      <c r="U18" s="61">
        <v>-13.106517642415103</v>
      </c>
      <c r="V18" s="61">
        <v>-13.890273030999339</v>
      </c>
      <c r="W18" s="61">
        <v>-13.089479481793704</v>
      </c>
      <c r="X18" s="61">
        <v>-13.242822927386273</v>
      </c>
      <c r="Y18" s="61">
        <v>-13.242822927386273</v>
      </c>
      <c r="Z18" s="61">
        <v>-13.310975569871859</v>
      </c>
      <c r="AA18" s="61">
        <v>-13.430242694221633</v>
      </c>
      <c r="AB18" s="61">
        <v>-12.987250518065325</v>
      </c>
      <c r="AC18" s="61">
        <v>-12.629449145016</v>
      </c>
      <c r="AD18" s="61">
        <v>-13.430242694221633</v>
      </c>
      <c r="AE18" s="61">
        <v>-13.379128212357443</v>
      </c>
      <c r="AF18" s="61"/>
      <c r="AG18" s="61">
        <v>-12.544258341909018</v>
      </c>
      <c r="AH18" s="61">
        <v>-11.845693756431764</v>
      </c>
      <c r="AI18" s="61">
        <v>-11.828655595810368</v>
      </c>
      <c r="AJ18" s="61">
        <v>-12.714639948122983</v>
      </c>
      <c r="AK18" s="61">
        <v>-12.731678108744379</v>
      </c>
      <c r="AL18" s="61">
        <v>-12.561296502530414</v>
      </c>
      <c r="AM18" s="61">
        <v>-12.271647771966675</v>
      </c>
      <c r="AN18" s="61">
        <v>-13.447280854843029</v>
      </c>
      <c r="AO18" s="61">
        <v>-12.953174196822534</v>
      </c>
      <c r="AP18" s="61">
        <v>-12.782792590608569</v>
      </c>
      <c r="AQ18" s="61">
        <v>-12.595372823773207</v>
      </c>
      <c r="AR18" s="61">
        <v>-12.510182020666225</v>
      </c>
      <c r="AS18" s="61">
        <v>-12.595372823773207</v>
      </c>
      <c r="AT18" s="61">
        <v>-12.356838575073658</v>
      </c>
      <c r="AU18" s="61">
        <v>-12.765754429987172</v>
      </c>
      <c r="AV18" s="61">
        <v>-13.498395336707219</v>
      </c>
      <c r="AW18" s="61">
        <v>-13.447280854843029</v>
      </c>
      <c r="AX18" s="61">
        <v>-13.600624300435598</v>
      </c>
      <c r="AY18" s="61">
        <v>-13.702853264163977</v>
      </c>
      <c r="AZ18" s="61">
        <v>-14.060654637213304</v>
      </c>
      <c r="BA18" s="61">
        <v>-12.237571450723882</v>
      </c>
      <c r="BB18" s="61">
        <v>-12.782792590608569</v>
      </c>
      <c r="BC18" s="61">
        <v>-13.396166372978842</v>
      </c>
      <c r="BD18" s="61">
        <v>-14.622913937719385</v>
      </c>
      <c r="BE18" s="61">
        <v>-11.675312150217799</v>
      </c>
      <c r="BF18" s="61">
        <v>-13.634700621678391</v>
      </c>
      <c r="BG18" s="61">
        <v>-12.646487305637397</v>
      </c>
      <c r="BH18" s="61">
        <v>-12.663525466258793</v>
      </c>
      <c r="BI18" s="61">
        <v>-13.719891424785374</v>
      </c>
      <c r="BJ18" s="61">
        <v>-11.419739740896853</v>
      </c>
      <c r="BK18" s="61">
        <v>-24.027978600730229</v>
      </c>
      <c r="BL18" s="61">
        <v>-20.041049015323459</v>
      </c>
      <c r="BM18" s="61">
        <v>-16.974180103472097</v>
      </c>
      <c r="BN18" s="61">
        <v>-22.068590129269637</v>
      </c>
      <c r="BO18" s="61">
        <v>-19.461751554195978</v>
      </c>
      <c r="BP18" s="61">
        <v>-15.56001277189619</v>
      </c>
      <c r="BQ18" s="61">
        <v>-26.157748678404783</v>
      </c>
      <c r="BR18" s="61">
        <v>-24.692466864964693</v>
      </c>
      <c r="BS18" s="61">
        <v>-26.191824999647576</v>
      </c>
      <c r="BT18" s="61">
        <v>-23.806482512652074</v>
      </c>
      <c r="BU18" s="61">
        <v>-26.873351424503433</v>
      </c>
      <c r="BV18" s="61">
        <v>-21.778941398705896</v>
      </c>
      <c r="BW18" s="61">
        <v>-19.529904196681564</v>
      </c>
      <c r="BX18" s="61">
        <v>-23.92574963700185</v>
      </c>
      <c r="BY18" s="61">
        <v>-28.866816217206821</v>
      </c>
      <c r="BZ18" s="61">
        <v>-43.724092279064529</v>
      </c>
      <c r="CA18" s="61">
        <v>-22.835307357232473</v>
      </c>
      <c r="CB18" s="61">
        <v>-28.611243807885874</v>
      </c>
      <c r="CC18" s="61">
        <v>-33.586386709333638</v>
      </c>
      <c r="CD18" s="61">
        <v>-47.489525776393144</v>
      </c>
      <c r="CE18" s="61">
        <v>-28.457900362293305</v>
      </c>
      <c r="CF18" s="61">
        <v>-35.443546217065858</v>
      </c>
      <c r="CG18" s="61">
        <v>-37.164400439826892</v>
      </c>
      <c r="CH18" s="61">
        <v>-47.881403470685264</v>
      </c>
      <c r="CI18" s="61">
        <v>-33.569348548712242</v>
      </c>
      <c r="CJ18" s="61">
        <v>-36.738446424291979</v>
      </c>
      <c r="CK18" s="61">
        <v>-29.701686087655247</v>
      </c>
      <c r="CL18" s="61">
        <v>-25.595489377898705</v>
      </c>
      <c r="CM18" s="61">
        <v>-20.381812227751389</v>
      </c>
      <c r="CN18" s="61">
        <v>-23.687215388302299</v>
      </c>
      <c r="CO18" s="61">
        <v>-30.621746761210655</v>
      </c>
      <c r="CP18" s="61">
        <v>-31.320311346687912</v>
      </c>
      <c r="CQ18" s="61">
        <v>-29.872067693869212</v>
      </c>
      <c r="CR18" s="61">
        <v>-26.668893497046678</v>
      </c>
      <c r="CS18" s="61">
        <v>-24.419856295022345</v>
      </c>
      <c r="CT18" s="61"/>
      <c r="CU18" s="61">
        <v>-26.106634196540593</v>
      </c>
      <c r="CV18" s="61">
        <v>-24.931001113664241</v>
      </c>
      <c r="CW18" s="61">
        <v>-25.220649844227978</v>
      </c>
      <c r="CX18" s="61">
        <v>-26.498511890832713</v>
      </c>
      <c r="CY18" s="61">
        <v>-18.763186968718724</v>
      </c>
      <c r="CZ18" s="61">
        <v>-24.67542870434329</v>
      </c>
      <c r="DA18" s="61">
        <v>-24.368741813158156</v>
      </c>
      <c r="DB18" s="61">
        <v>-24.879886631800055</v>
      </c>
      <c r="DC18" s="61">
        <v>-24.743581346828879</v>
      </c>
      <c r="DD18" s="61">
        <v>-26.14071051778339</v>
      </c>
      <c r="DE18" s="61">
        <v>-22.852345517853873</v>
      </c>
      <c r="DF18" s="61">
        <v>-25.69771834162708</v>
      </c>
      <c r="DG18" s="61">
        <v>-25.373993289820547</v>
      </c>
      <c r="DH18" s="61">
        <v>-23.53387194270973</v>
      </c>
      <c r="DI18" s="61">
        <v>-23.499795621466937</v>
      </c>
      <c r="DJ18" s="61">
        <v>-12.10126616575271</v>
      </c>
      <c r="DK18" s="61">
        <v>-12.646487305637397</v>
      </c>
      <c r="DL18" s="61">
        <v>-12.203495129481089</v>
      </c>
      <c r="DM18" s="61">
        <v>-10.755251476662391</v>
      </c>
      <c r="DN18" s="61">
        <v>-12.016075362645729</v>
      </c>
      <c r="DO18" s="61">
        <v>-10.295221139884687</v>
      </c>
      <c r="DP18" s="61">
        <v>-10.755251476662391</v>
      </c>
      <c r="DQ18" s="61">
        <v>-10.993785725361942</v>
      </c>
      <c r="DR18" s="61">
        <v>-11.147129170954509</v>
      </c>
      <c r="DS18" s="61">
        <v>-11.43677790151825</v>
      </c>
      <c r="DT18" s="61">
        <v>-13.038364999929517</v>
      </c>
      <c r="DU18" s="61">
        <v>-12.902059714958344</v>
      </c>
      <c r="DV18" s="61">
        <v>-11.760502953324782</v>
      </c>
      <c r="DW18" s="61">
        <v>-11.828655595810368</v>
      </c>
      <c r="DX18" s="61">
        <v>-12.305724093209468</v>
      </c>
      <c r="DY18" s="61">
        <v>-10.755251476662391</v>
      </c>
      <c r="DZ18" s="61">
        <v>-10.738213316040994</v>
      </c>
      <c r="EA18" s="61">
        <v>-10.397450103613066</v>
      </c>
      <c r="EB18" s="61">
        <v>-10.210030336777704</v>
      </c>
      <c r="EC18" s="61">
        <v>-10.533755388584236</v>
      </c>
      <c r="ED18" s="61">
        <v>-10.704136994798201</v>
      </c>
      <c r="EE18" s="61">
        <v>-10.465602746098652</v>
      </c>
      <c r="EF18" s="61">
        <v>-10.397450103613066</v>
      </c>
      <c r="EG18" s="61">
        <v>-10.005572409320946</v>
      </c>
      <c r="EH18" s="61">
        <v>-10.891556761633563</v>
      </c>
      <c r="EI18" s="61">
        <v>-10.482640906720047</v>
      </c>
      <c r="EJ18" s="61">
        <v>-10.158915854913515</v>
      </c>
      <c r="EK18" s="61">
        <v>-10.141877694292118</v>
      </c>
      <c r="EL18" s="61">
        <v>-10.721175155419598</v>
      </c>
      <c r="EM18" s="61">
        <v>-10.244106658020497</v>
      </c>
      <c r="EN18" s="61"/>
      <c r="EO18" s="61">
        <v>-9.9714960880781547</v>
      </c>
      <c r="EP18" s="61">
        <v>-10.261144818641894</v>
      </c>
      <c r="EQ18" s="61">
        <v>-10.32929746112748</v>
      </c>
      <c r="ER18" s="61">
        <v>-10.022610569942342</v>
      </c>
      <c r="ES18" s="61">
        <v>-10.567831709827029</v>
      </c>
      <c r="ET18" s="61">
        <v>-10.210030336777704</v>
      </c>
      <c r="EU18" s="61">
        <v>-10.431526424855859</v>
      </c>
      <c r="EV18" s="61">
        <v>-10.567831709827029</v>
      </c>
      <c r="EW18" s="61">
        <v>-10.210030336777704</v>
      </c>
      <c r="EX18" s="61">
        <v>-9.8863052849711721</v>
      </c>
      <c r="EY18" s="61">
        <v>-9.75</v>
      </c>
      <c r="EZ18" s="61">
        <v>-10.380411942991669</v>
      </c>
      <c r="FA18" s="61">
        <v>-10.51671722796284</v>
      </c>
      <c r="FB18" s="61">
        <v>-10.192992176156308</v>
      </c>
      <c r="FC18" s="61">
        <v>-10.465602746098652</v>
      </c>
    </row>
    <row r="19" spans="1:159" x14ac:dyDescent="0.2">
      <c r="A19" s="44" t="s">
        <v>524</v>
      </c>
      <c r="B19" s="61">
        <v>4.5531917617040456</v>
      </c>
      <c r="C19" s="61">
        <v>4.7917260104035968</v>
      </c>
      <c r="D19" s="61">
        <v>4.144275906790531</v>
      </c>
      <c r="E19" s="61">
        <v>5.4221379533952661</v>
      </c>
      <c r="F19" s="61">
        <v>4.5531917617040456</v>
      </c>
      <c r="G19" s="61">
        <v>4.2465048705189101</v>
      </c>
      <c r="H19" s="61">
        <v>4.8769168135105794</v>
      </c>
      <c r="I19" s="61">
        <v>4.2805811917617032</v>
      </c>
      <c r="J19" s="61">
        <v>5.1665655440743183</v>
      </c>
      <c r="K19" s="61">
        <v>4.8428404922677863</v>
      </c>
      <c r="L19" s="61">
        <v>4.9280312953747689</v>
      </c>
      <c r="M19" s="61">
        <v>5.6265958808520224</v>
      </c>
      <c r="N19" s="61">
        <v>4.7576496891608038</v>
      </c>
      <c r="O19" s="61">
        <v>5.0984129015887323</v>
      </c>
      <c r="P19" s="61">
        <v>5.2176800259385079</v>
      </c>
      <c r="Q19" s="61">
        <v>3.2923678757207089</v>
      </c>
      <c r="R19" s="61">
        <v>3.3094060363421054</v>
      </c>
      <c r="S19" s="61">
        <v>3.8887034974695851</v>
      </c>
      <c r="T19" s="61">
        <v>3.6331310881486374</v>
      </c>
      <c r="U19" s="61">
        <v>3.3434823575848966</v>
      </c>
      <c r="V19" s="61">
        <v>2.5597269690006605</v>
      </c>
      <c r="W19" s="61">
        <v>3.3605205182062949</v>
      </c>
      <c r="X19" s="61">
        <v>3.2071770726137263</v>
      </c>
      <c r="Y19" s="61">
        <v>3.2071770726137263</v>
      </c>
      <c r="Z19" s="61">
        <v>3.1390244301281403</v>
      </c>
      <c r="AA19" s="61">
        <v>3.0197573057783664</v>
      </c>
      <c r="AB19" s="61">
        <v>3.462749481934674</v>
      </c>
      <c r="AC19" s="61">
        <v>3.820550854983999</v>
      </c>
      <c r="AD19" s="61">
        <v>3.0197573057783664</v>
      </c>
      <c r="AE19" s="61">
        <v>3.070871787642556</v>
      </c>
      <c r="AF19" s="61"/>
      <c r="AG19" s="61">
        <v>3.9057416580909816</v>
      </c>
      <c r="AH19" s="61">
        <v>4.6043062435682351</v>
      </c>
      <c r="AI19" s="61">
        <v>4.6213444041896317</v>
      </c>
      <c r="AJ19" s="61">
        <v>3.7353600518770165</v>
      </c>
      <c r="AK19" s="61">
        <v>3.71832189125562</v>
      </c>
      <c r="AL19" s="61">
        <v>3.8887034974695851</v>
      </c>
      <c r="AM19" s="61">
        <v>4.1783522280333241</v>
      </c>
      <c r="AN19" s="61">
        <v>3.0027191451569699</v>
      </c>
      <c r="AO19" s="61">
        <v>3.4968258031774653</v>
      </c>
      <c r="AP19" s="61">
        <v>3.6672074093914304</v>
      </c>
      <c r="AQ19" s="61">
        <v>3.8546271762267921</v>
      </c>
      <c r="AR19" s="61">
        <v>3.9398179793337746</v>
      </c>
      <c r="AS19" s="61">
        <v>3.8546271762267921</v>
      </c>
      <c r="AT19" s="61">
        <v>4.0931614249263415</v>
      </c>
      <c r="AU19" s="61">
        <v>3.6842455700128269</v>
      </c>
      <c r="AV19" s="61">
        <v>2.9516046632927804</v>
      </c>
      <c r="AW19" s="61">
        <v>3.0027191451569699</v>
      </c>
      <c r="AX19" s="61">
        <v>2.8493756995644013</v>
      </c>
      <c r="AY19" s="61">
        <v>2.7471467358360222</v>
      </c>
      <c r="AZ19" s="61">
        <v>2.3893453627866954</v>
      </c>
      <c r="BA19" s="61">
        <v>4.2124285492761171</v>
      </c>
      <c r="BB19" s="61">
        <v>3.6672074093914304</v>
      </c>
      <c r="BC19" s="61">
        <v>3.0538336270211577</v>
      </c>
      <c r="BD19" s="61">
        <v>1.827086062280614</v>
      </c>
      <c r="BE19" s="61">
        <v>4.7746878497822003</v>
      </c>
      <c r="BF19" s="61">
        <v>2.8152993783216083</v>
      </c>
      <c r="BG19" s="61">
        <v>3.8035126943626025</v>
      </c>
      <c r="BH19" s="61">
        <v>3.786474533741206</v>
      </c>
      <c r="BI19" s="61">
        <v>2.7301085752146257</v>
      </c>
      <c r="BJ19" s="61">
        <v>5.0302602591031462</v>
      </c>
      <c r="BK19" s="61">
        <v>-7.5779786007302299</v>
      </c>
      <c r="BL19" s="61">
        <v>-3.5910490153234598</v>
      </c>
      <c r="BM19" s="61">
        <v>-0.52418010347209787</v>
      </c>
      <c r="BN19" s="61">
        <v>-5.6185901292696379</v>
      </c>
      <c r="BO19" s="61">
        <v>-3.0117515541959783</v>
      </c>
      <c r="BP19" s="61">
        <v>0.88998722810380926</v>
      </c>
      <c r="BQ19" s="61">
        <v>-9.7077486784047835</v>
      </c>
      <c r="BR19" s="61">
        <v>-8.2424668649646939</v>
      </c>
      <c r="BS19" s="61">
        <v>-9.7418249996475765</v>
      </c>
      <c r="BT19" s="61">
        <v>-7.3564825126520752</v>
      </c>
      <c r="BU19" s="61">
        <v>-10.423351424503434</v>
      </c>
      <c r="BV19" s="61">
        <v>-5.3289413987058971</v>
      </c>
      <c r="BW19" s="61">
        <v>-3.0799041966815643</v>
      </c>
      <c r="BX19" s="61">
        <v>-7.4757496370018508</v>
      </c>
      <c r="BY19" s="61">
        <v>-12.416816217206822</v>
      </c>
      <c r="BZ19" s="61">
        <v>-27.274092279064529</v>
      </c>
      <c r="CA19" s="61">
        <v>-6.3853073572324739</v>
      </c>
      <c r="CB19" s="61">
        <v>-12.161243807885874</v>
      </c>
      <c r="CC19" s="61">
        <v>-17.136386709333639</v>
      </c>
      <c r="CD19" s="61">
        <v>-31.039525776393145</v>
      </c>
      <c r="CE19" s="61">
        <v>-12.007900362293306</v>
      </c>
      <c r="CF19" s="61">
        <v>-18.993546217065859</v>
      </c>
      <c r="CG19" s="61">
        <v>-20.714400439826893</v>
      </c>
      <c r="CH19" s="61">
        <v>-31.431403470685265</v>
      </c>
      <c r="CI19" s="61">
        <v>-17.119348548712242</v>
      </c>
      <c r="CJ19" s="61">
        <v>-20.28844642429198</v>
      </c>
      <c r="CK19" s="61">
        <v>-13.251686087655248</v>
      </c>
      <c r="CL19" s="61">
        <v>-9.1454893778987056</v>
      </c>
      <c r="CM19" s="61">
        <v>-3.9318122277513901</v>
      </c>
      <c r="CN19" s="61">
        <v>-7.2372153883022996</v>
      </c>
      <c r="CO19" s="61">
        <v>-14.171746761210656</v>
      </c>
      <c r="CP19" s="61">
        <v>-14.870311346687913</v>
      </c>
      <c r="CQ19" s="61">
        <v>-13.422067693869213</v>
      </c>
      <c r="CR19" s="61">
        <v>-10.218893497046679</v>
      </c>
      <c r="CS19" s="61">
        <v>-7.9698562950223462</v>
      </c>
      <c r="CT19" s="61"/>
      <c r="CU19" s="61">
        <v>-9.656634196540594</v>
      </c>
      <c r="CV19" s="61">
        <v>-8.4810011136642416</v>
      </c>
      <c r="CW19" s="61">
        <v>-8.7706498442279788</v>
      </c>
      <c r="CX19" s="61">
        <v>-10.048511890832714</v>
      </c>
      <c r="CY19" s="61">
        <v>-2.3131869687187248</v>
      </c>
      <c r="CZ19" s="61">
        <v>-8.2254287043432903</v>
      </c>
      <c r="DA19" s="61">
        <v>-7.9187418131581566</v>
      </c>
      <c r="DB19" s="61">
        <v>-8.4298866318000556</v>
      </c>
      <c r="DC19" s="61">
        <v>-8.2935813468288799</v>
      </c>
      <c r="DD19" s="61">
        <v>-9.6907105177833905</v>
      </c>
      <c r="DE19" s="61">
        <v>-6.402345517853874</v>
      </c>
      <c r="DF19" s="61">
        <v>-9.2477183416270812</v>
      </c>
      <c r="DG19" s="61">
        <v>-8.9239932898205474</v>
      </c>
      <c r="DH19" s="61">
        <v>-7.083871942709731</v>
      </c>
      <c r="DI19" s="61">
        <v>-7.0497956214669379</v>
      </c>
      <c r="DJ19" s="61">
        <v>4.3487338342472892</v>
      </c>
      <c r="DK19" s="61">
        <v>3.8035126943626025</v>
      </c>
      <c r="DL19" s="61">
        <v>4.2465048705189101</v>
      </c>
      <c r="DM19" s="61">
        <v>5.6947485233376085</v>
      </c>
      <c r="DN19" s="61">
        <v>4.43392463735427</v>
      </c>
      <c r="DO19" s="61">
        <v>6.1547788601153126</v>
      </c>
      <c r="DP19" s="61">
        <v>5.6947485233376085</v>
      </c>
      <c r="DQ19" s="61">
        <v>5.4562142746380573</v>
      </c>
      <c r="DR19" s="61">
        <v>5.3028708290454905</v>
      </c>
      <c r="DS19" s="61">
        <v>5.0132220984817497</v>
      </c>
      <c r="DT19" s="61">
        <v>3.4116350000704827</v>
      </c>
      <c r="DU19" s="61">
        <v>3.5479402850416548</v>
      </c>
      <c r="DV19" s="61">
        <v>4.6894970466752177</v>
      </c>
      <c r="DW19" s="61">
        <v>4.6213444041896317</v>
      </c>
      <c r="DX19" s="61">
        <v>4.144275906790531</v>
      </c>
      <c r="DY19" s="61">
        <v>5.6947485233376085</v>
      </c>
      <c r="DZ19" s="61">
        <v>5.711786683959005</v>
      </c>
      <c r="EA19" s="61">
        <v>6.0525498963869335</v>
      </c>
      <c r="EB19" s="61">
        <v>6.2399696632222952</v>
      </c>
      <c r="EC19" s="61">
        <v>5.9162446114157632</v>
      </c>
      <c r="ED19" s="61">
        <v>5.745863005201798</v>
      </c>
      <c r="EE19" s="61">
        <v>5.9843972539013475</v>
      </c>
      <c r="EF19" s="61">
        <v>6.0525498963869335</v>
      </c>
      <c r="EG19" s="61">
        <v>6.4444275906790534</v>
      </c>
      <c r="EH19" s="61">
        <v>5.5584432383664364</v>
      </c>
      <c r="EI19" s="61">
        <v>5.9673590932799527</v>
      </c>
      <c r="EJ19" s="61">
        <v>6.2910841450864847</v>
      </c>
      <c r="EK19" s="61">
        <v>6.3081223057078812</v>
      </c>
      <c r="EL19" s="61">
        <v>5.7288248445804015</v>
      </c>
      <c r="EM19" s="61">
        <v>6.2058933419795022</v>
      </c>
      <c r="EN19" s="61"/>
      <c r="EO19" s="61">
        <v>6.4785039119218446</v>
      </c>
      <c r="EP19" s="61">
        <v>6.1888551813581056</v>
      </c>
      <c r="EQ19" s="61">
        <v>6.1207025388725196</v>
      </c>
      <c r="ER19" s="61">
        <v>6.4273894300576568</v>
      </c>
      <c r="ES19" s="61">
        <v>5.8821682901729702</v>
      </c>
      <c r="ET19" s="61">
        <v>6.2399696632222952</v>
      </c>
      <c r="EU19" s="61">
        <v>6.0184735751441405</v>
      </c>
      <c r="EV19" s="61">
        <v>5.8821682901729702</v>
      </c>
      <c r="EW19" s="61">
        <v>6.2399696632222952</v>
      </c>
      <c r="EX19" s="61">
        <v>6.5636947150288272</v>
      </c>
      <c r="EY19" s="61">
        <v>6.6999999999999993</v>
      </c>
      <c r="EZ19" s="61">
        <v>6.06958805700833</v>
      </c>
      <c r="FA19" s="61">
        <v>5.9332827720371597</v>
      </c>
      <c r="FB19" s="61">
        <v>6.2570078238436917</v>
      </c>
      <c r="FC19" s="61">
        <v>5.9843972539013475</v>
      </c>
    </row>
    <row r="20" spans="1:159" x14ac:dyDescent="0.2">
      <c r="A20" s="32" t="s">
        <v>525</v>
      </c>
      <c r="B20" s="32">
        <v>276</v>
      </c>
      <c r="C20" s="32">
        <v>276</v>
      </c>
      <c r="D20" s="32">
        <v>276</v>
      </c>
      <c r="E20" s="32">
        <v>276</v>
      </c>
      <c r="F20" s="32">
        <v>276</v>
      </c>
      <c r="G20" s="32">
        <v>276</v>
      </c>
      <c r="H20" s="32">
        <v>276</v>
      </c>
      <c r="I20" s="32">
        <v>276</v>
      </c>
      <c r="J20" s="32">
        <v>276</v>
      </c>
      <c r="K20" s="32">
        <v>276</v>
      </c>
      <c r="L20" s="32">
        <v>276</v>
      </c>
      <c r="M20" s="32">
        <v>276</v>
      </c>
      <c r="N20" s="32">
        <v>276</v>
      </c>
      <c r="O20" s="32">
        <v>276</v>
      </c>
      <c r="P20" s="32">
        <v>276</v>
      </c>
      <c r="Q20" s="32">
        <v>271.7</v>
      </c>
      <c r="R20" s="32">
        <v>271.7</v>
      </c>
      <c r="S20" s="32">
        <v>271.7</v>
      </c>
      <c r="T20" s="32">
        <v>271.7</v>
      </c>
      <c r="U20" s="32">
        <v>271.7</v>
      </c>
      <c r="V20" s="32">
        <v>271.7</v>
      </c>
      <c r="W20" s="32">
        <v>271.7</v>
      </c>
      <c r="X20" s="32">
        <v>271.7</v>
      </c>
      <c r="Y20" s="32">
        <v>271.7</v>
      </c>
      <c r="Z20" s="32">
        <v>271.7</v>
      </c>
      <c r="AA20" s="32">
        <v>271.7</v>
      </c>
      <c r="AB20" s="32">
        <v>271.7</v>
      </c>
      <c r="AC20" s="32">
        <v>271.7</v>
      </c>
      <c r="AD20" s="32">
        <v>271.7</v>
      </c>
      <c r="AE20" s="32">
        <v>271.7</v>
      </c>
      <c r="AF20" s="32"/>
      <c r="AG20" s="32">
        <v>231.4</v>
      </c>
      <c r="AH20" s="32">
        <v>231.4</v>
      </c>
      <c r="AI20" s="32">
        <v>231.4</v>
      </c>
      <c r="AJ20" s="32">
        <v>231.4</v>
      </c>
      <c r="AK20" s="32">
        <v>231.4</v>
      </c>
      <c r="AL20" s="32">
        <v>231.4</v>
      </c>
      <c r="AM20" s="32">
        <v>231.4</v>
      </c>
      <c r="AN20" s="32">
        <v>231.4</v>
      </c>
      <c r="AO20" s="32">
        <v>231.4</v>
      </c>
      <c r="AP20" s="32">
        <v>231.4</v>
      </c>
      <c r="AQ20" s="32">
        <v>231.4</v>
      </c>
      <c r="AR20" s="32">
        <v>231.4</v>
      </c>
      <c r="AS20" s="32">
        <v>231.4</v>
      </c>
      <c r="AT20" s="32">
        <v>231.4</v>
      </c>
      <c r="AU20" s="32">
        <v>231.4</v>
      </c>
      <c r="AV20" s="32">
        <v>225.3</v>
      </c>
      <c r="AW20" s="32">
        <v>225.3</v>
      </c>
      <c r="AX20" s="32">
        <v>225.3</v>
      </c>
      <c r="AY20" s="32">
        <v>225.3</v>
      </c>
      <c r="AZ20" s="32">
        <v>225.3</v>
      </c>
      <c r="BA20" s="32">
        <v>225.3</v>
      </c>
      <c r="BB20" s="32">
        <v>225.3</v>
      </c>
      <c r="BC20" s="32">
        <v>225.3</v>
      </c>
      <c r="BD20" s="32">
        <v>225.3</v>
      </c>
      <c r="BE20" s="32">
        <v>225.3</v>
      </c>
      <c r="BF20" s="32">
        <v>225.3</v>
      </c>
      <c r="BG20" s="32">
        <v>225.3</v>
      </c>
      <c r="BH20" s="32">
        <v>225.3</v>
      </c>
      <c r="BI20" s="32">
        <v>225.3</v>
      </c>
      <c r="BJ20" s="32">
        <v>225.3</v>
      </c>
      <c r="BK20" s="32">
        <v>224.3</v>
      </c>
      <c r="BL20" s="32">
        <v>224.3</v>
      </c>
      <c r="BM20" s="32">
        <v>224.3</v>
      </c>
      <c r="BN20" s="32">
        <v>224.3</v>
      </c>
      <c r="BO20" s="32">
        <v>224.3</v>
      </c>
      <c r="BP20" s="32">
        <v>224.3</v>
      </c>
      <c r="BQ20" s="32">
        <v>224.3</v>
      </c>
      <c r="BR20" s="32">
        <v>224.3</v>
      </c>
      <c r="BS20" s="32">
        <v>224.3</v>
      </c>
      <c r="BT20" s="32">
        <v>224.3</v>
      </c>
      <c r="BU20" s="32">
        <v>224.3</v>
      </c>
      <c r="BV20" s="32">
        <v>224.3</v>
      </c>
      <c r="BW20" s="32">
        <v>224.3</v>
      </c>
      <c r="BX20" s="32">
        <v>224.3</v>
      </c>
      <c r="BY20" s="32">
        <v>224.3</v>
      </c>
      <c r="BZ20" s="32">
        <v>222.1</v>
      </c>
      <c r="CA20" s="32">
        <v>222.1</v>
      </c>
      <c r="CB20" s="32">
        <v>222.1</v>
      </c>
      <c r="CC20" s="32">
        <v>222.1</v>
      </c>
      <c r="CD20" s="32">
        <v>222.1</v>
      </c>
      <c r="CE20" s="32">
        <v>222.1</v>
      </c>
      <c r="CF20" s="32">
        <v>222.1</v>
      </c>
      <c r="CG20" s="32">
        <v>222.1</v>
      </c>
      <c r="CH20" s="32">
        <v>222.1</v>
      </c>
      <c r="CI20" s="32">
        <v>222.1</v>
      </c>
      <c r="CJ20" s="32">
        <v>222.1</v>
      </c>
      <c r="CK20" s="32">
        <v>222.1</v>
      </c>
      <c r="CL20" s="32">
        <v>222.1</v>
      </c>
      <c r="CM20" s="32">
        <v>222.1</v>
      </c>
      <c r="CN20" s="32">
        <v>222.1</v>
      </c>
      <c r="CO20" s="32">
        <v>222</v>
      </c>
      <c r="CP20" s="32">
        <v>222</v>
      </c>
      <c r="CQ20" s="32">
        <v>222</v>
      </c>
      <c r="CR20" s="32">
        <v>222</v>
      </c>
      <c r="CS20" s="32">
        <v>222</v>
      </c>
      <c r="CT20" s="32"/>
      <c r="CU20" s="32">
        <v>202.2</v>
      </c>
      <c r="CV20" s="32">
        <v>202.2</v>
      </c>
      <c r="CW20" s="32">
        <v>202.2</v>
      </c>
      <c r="CX20" s="32">
        <v>202.2</v>
      </c>
      <c r="CY20" s="32">
        <v>202.2</v>
      </c>
      <c r="CZ20" s="32">
        <v>202.2</v>
      </c>
      <c r="DA20" s="32">
        <v>202.2</v>
      </c>
      <c r="DB20" s="32">
        <v>202.2</v>
      </c>
      <c r="DC20" s="32">
        <v>202.2</v>
      </c>
      <c r="DD20" s="32">
        <v>202.2</v>
      </c>
      <c r="DE20" s="32">
        <v>202.2</v>
      </c>
      <c r="DF20" s="32">
        <v>202.2</v>
      </c>
      <c r="DG20" s="32">
        <v>202.2</v>
      </c>
      <c r="DH20" s="32">
        <v>202.2</v>
      </c>
      <c r="DI20" s="32">
        <v>202.2</v>
      </c>
      <c r="DJ20" s="32">
        <v>201.8</v>
      </c>
      <c r="DK20" s="32">
        <v>201.8</v>
      </c>
      <c r="DL20" s="32">
        <v>201.8</v>
      </c>
      <c r="DM20" s="32">
        <v>201.8</v>
      </c>
      <c r="DN20" s="32">
        <v>201.8</v>
      </c>
      <c r="DO20" s="32">
        <v>201.8</v>
      </c>
      <c r="DP20" s="32">
        <v>201.8</v>
      </c>
      <c r="DQ20" s="32">
        <v>201.8</v>
      </c>
      <c r="DR20" s="32">
        <v>201.8</v>
      </c>
      <c r="DS20" s="32">
        <v>201.8</v>
      </c>
      <c r="DT20" s="32">
        <v>201.8</v>
      </c>
      <c r="DU20" s="32">
        <v>201.8</v>
      </c>
      <c r="DV20" s="32">
        <v>201.8</v>
      </c>
      <c r="DW20" s="32">
        <v>201.8</v>
      </c>
      <c r="DX20" s="32">
        <v>201.8</v>
      </c>
      <c r="DY20" s="32">
        <v>202.4</v>
      </c>
      <c r="DZ20" s="32">
        <v>202.4</v>
      </c>
      <c r="EA20" s="32">
        <v>202.4</v>
      </c>
      <c r="EB20" s="32">
        <v>202.4</v>
      </c>
      <c r="EC20" s="32">
        <v>202.4</v>
      </c>
      <c r="ED20" s="32">
        <v>202.4</v>
      </c>
      <c r="EE20" s="32">
        <v>202.4</v>
      </c>
      <c r="EF20" s="32">
        <v>202.4</v>
      </c>
      <c r="EG20" s="32">
        <v>202.4</v>
      </c>
      <c r="EH20" s="32">
        <v>202.4</v>
      </c>
      <c r="EI20" s="32">
        <v>202.4</v>
      </c>
      <c r="EJ20" s="32">
        <v>202.4</v>
      </c>
      <c r="EK20" s="32">
        <v>202.4</v>
      </c>
      <c r="EL20" s="32">
        <v>202.4</v>
      </c>
      <c r="EM20" s="32">
        <v>202.4</v>
      </c>
      <c r="EN20" s="32"/>
      <c r="EO20" s="32">
        <v>202.1</v>
      </c>
      <c r="EP20" s="32">
        <v>202.1</v>
      </c>
      <c r="EQ20" s="32">
        <v>202.1</v>
      </c>
      <c r="ER20" s="32">
        <v>202.1</v>
      </c>
      <c r="ES20" s="32">
        <v>202.1</v>
      </c>
      <c r="ET20" s="32">
        <v>202.1</v>
      </c>
      <c r="EU20" s="32">
        <v>202.1</v>
      </c>
      <c r="EV20" s="32">
        <v>202.1</v>
      </c>
      <c r="EW20" s="32">
        <v>202.1</v>
      </c>
      <c r="EX20" s="32">
        <v>202.1</v>
      </c>
      <c r="EY20" s="32">
        <v>202.1</v>
      </c>
      <c r="EZ20" s="32">
        <v>202.1</v>
      </c>
      <c r="FA20" s="32">
        <v>202.1</v>
      </c>
      <c r="FB20" s="32">
        <v>202.1</v>
      </c>
      <c r="FC20" s="32">
        <v>202.1</v>
      </c>
    </row>
    <row r="21" spans="1:159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</row>
    <row r="22" spans="1:159" x14ac:dyDescent="0.2">
      <c r="A22" s="32" t="s">
        <v>526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</row>
    <row r="23" spans="1:159" x14ac:dyDescent="0.2">
      <c r="A23" s="32" t="s">
        <v>527</v>
      </c>
      <c r="B23" s="32">
        <v>12.374000000000001</v>
      </c>
      <c r="C23" s="32">
        <v>12.351000000000001</v>
      </c>
      <c r="D23" s="32">
        <v>12.35</v>
      </c>
      <c r="E23" s="32">
        <v>12.32</v>
      </c>
      <c r="F23" s="32">
        <v>12.395</v>
      </c>
      <c r="G23" s="32">
        <v>12.417999999999999</v>
      </c>
      <c r="H23" s="32">
        <v>12.374000000000001</v>
      </c>
      <c r="I23" s="32">
        <v>12.355</v>
      </c>
      <c r="J23" s="32">
        <v>12.346</v>
      </c>
      <c r="K23" s="32">
        <v>12.342000000000001</v>
      </c>
      <c r="L23" s="32">
        <v>12.365</v>
      </c>
      <c r="M23" s="32">
        <v>12.355</v>
      </c>
      <c r="N23" s="32">
        <v>12.371</v>
      </c>
      <c r="O23" s="32">
        <v>12.395</v>
      </c>
      <c r="P23" s="32">
        <v>12.385999999999999</v>
      </c>
      <c r="Q23" s="32">
        <v>12.343999999999999</v>
      </c>
      <c r="R23" s="32">
        <v>12.29</v>
      </c>
      <c r="S23" s="32">
        <v>12.347</v>
      </c>
      <c r="T23" s="32">
        <v>12.367000000000001</v>
      </c>
      <c r="U23" s="32">
        <v>12.365</v>
      </c>
      <c r="V23" s="32">
        <v>12.398999999999999</v>
      </c>
      <c r="W23" s="32">
        <v>12.396000000000001</v>
      </c>
      <c r="X23" s="32">
        <v>12.38</v>
      </c>
      <c r="Y23" s="32">
        <v>12.404999999999999</v>
      </c>
      <c r="Z23" s="32">
        <v>12.348000000000001</v>
      </c>
      <c r="AA23" s="32">
        <v>12.36</v>
      </c>
      <c r="AB23" s="32">
        <v>12.379</v>
      </c>
      <c r="AC23" s="32">
        <v>12.411</v>
      </c>
      <c r="AD23" s="32">
        <v>12.262</v>
      </c>
      <c r="AE23" s="32">
        <v>12.266999999999999</v>
      </c>
      <c r="AF23" s="32"/>
      <c r="AG23" s="32">
        <v>12.332000000000001</v>
      </c>
      <c r="AH23" s="32">
        <v>12.35</v>
      </c>
      <c r="AI23" s="32">
        <v>12.387</v>
      </c>
      <c r="AJ23" s="32">
        <v>12.326000000000001</v>
      </c>
      <c r="AK23" s="32">
        <v>12.307</v>
      </c>
      <c r="AL23" s="32">
        <v>12.16</v>
      </c>
      <c r="AM23" s="32">
        <v>12.356</v>
      </c>
      <c r="AN23" s="32">
        <v>12.332000000000001</v>
      </c>
      <c r="AO23" s="32">
        <v>12.356</v>
      </c>
      <c r="AP23" s="32">
        <v>12.308</v>
      </c>
      <c r="AQ23" s="32">
        <v>12.348000000000001</v>
      </c>
      <c r="AR23" s="32">
        <v>12.363</v>
      </c>
      <c r="AS23" s="32">
        <v>12.396000000000001</v>
      </c>
      <c r="AT23" s="32">
        <v>12.347</v>
      </c>
      <c r="AU23" s="32">
        <v>12.425000000000001</v>
      </c>
      <c r="AV23" s="32">
        <v>12.285</v>
      </c>
      <c r="AW23" s="32">
        <v>12.356999999999999</v>
      </c>
      <c r="AX23" s="32">
        <v>12.304</v>
      </c>
      <c r="AY23" s="32">
        <v>12.298999999999999</v>
      </c>
      <c r="AZ23" s="32">
        <v>12.317</v>
      </c>
      <c r="BA23" s="32">
        <v>12.343999999999999</v>
      </c>
      <c r="BB23" s="32">
        <v>12.34</v>
      </c>
      <c r="BC23" s="32">
        <v>12.292</v>
      </c>
      <c r="BD23" s="32">
        <v>12.327999999999999</v>
      </c>
      <c r="BE23" s="32">
        <v>12.218999999999999</v>
      </c>
      <c r="BF23" s="32">
        <v>12.318</v>
      </c>
      <c r="BG23" s="32">
        <v>12.224</v>
      </c>
      <c r="BH23" s="32">
        <v>12.316000000000001</v>
      </c>
      <c r="BI23" s="32">
        <v>12.331</v>
      </c>
      <c r="BJ23" s="32">
        <v>12.305</v>
      </c>
      <c r="BK23" s="32">
        <v>12.362</v>
      </c>
      <c r="BL23" s="32">
        <v>12.372999999999999</v>
      </c>
      <c r="BM23" s="32">
        <v>12.323</v>
      </c>
      <c r="BN23" s="32">
        <v>12.292999999999999</v>
      </c>
      <c r="BO23" s="32">
        <v>12.316000000000001</v>
      </c>
      <c r="BP23" s="32">
        <v>12.311999999999999</v>
      </c>
      <c r="BQ23" s="32">
        <v>12.336</v>
      </c>
      <c r="BR23" s="32">
        <v>12.340999999999999</v>
      </c>
      <c r="BS23" s="32">
        <v>12.305</v>
      </c>
      <c r="BT23" s="32">
        <v>12.358000000000001</v>
      </c>
      <c r="BU23" s="32">
        <v>12.345000000000001</v>
      </c>
      <c r="BV23" s="32">
        <v>12.378</v>
      </c>
      <c r="BW23" s="32">
        <v>12.36</v>
      </c>
      <c r="BX23" s="32">
        <v>12.366</v>
      </c>
      <c r="BY23" s="32">
        <v>12.176</v>
      </c>
      <c r="BZ23" s="32">
        <v>12.349</v>
      </c>
      <c r="CA23" s="32">
        <v>12.31</v>
      </c>
      <c r="CB23" s="32">
        <v>12.358000000000001</v>
      </c>
      <c r="CC23" s="32">
        <v>12.377000000000001</v>
      </c>
      <c r="CD23" s="32">
        <v>12.340999999999999</v>
      </c>
      <c r="CE23" s="32">
        <v>12.324999999999999</v>
      </c>
      <c r="CF23" s="32">
        <v>12.38</v>
      </c>
      <c r="CG23" s="32">
        <v>12.336</v>
      </c>
      <c r="CH23" s="32">
        <v>12.334</v>
      </c>
      <c r="CI23" s="32">
        <v>12.343</v>
      </c>
      <c r="CJ23" s="32">
        <v>12.345000000000001</v>
      </c>
      <c r="CK23" s="32">
        <v>12.382</v>
      </c>
      <c r="CL23" s="32">
        <v>12.4</v>
      </c>
      <c r="CM23" s="32">
        <v>12.337</v>
      </c>
      <c r="CN23" s="32">
        <v>12.319000000000001</v>
      </c>
      <c r="CO23" s="32">
        <v>12.282999999999999</v>
      </c>
      <c r="CP23" s="32">
        <v>12.324999999999999</v>
      </c>
      <c r="CQ23" s="32">
        <v>12.351000000000001</v>
      </c>
      <c r="CR23" s="32">
        <v>12.254</v>
      </c>
      <c r="CS23" s="32">
        <v>12.311999999999999</v>
      </c>
      <c r="CT23" s="32"/>
      <c r="CU23" s="32">
        <v>12.363</v>
      </c>
      <c r="CV23" s="32">
        <v>12.394</v>
      </c>
      <c r="CW23" s="32">
        <v>12.362</v>
      </c>
      <c r="CX23" s="32">
        <v>12.406000000000001</v>
      </c>
      <c r="CY23" s="32">
        <v>12.398</v>
      </c>
      <c r="CZ23" s="32">
        <v>12.401</v>
      </c>
      <c r="DA23" s="32">
        <v>12.393000000000001</v>
      </c>
      <c r="DB23" s="32">
        <v>12.367000000000001</v>
      </c>
      <c r="DC23" s="32">
        <v>12.378</v>
      </c>
      <c r="DD23" s="32">
        <v>12.34</v>
      </c>
      <c r="DE23" s="32">
        <v>12.359</v>
      </c>
      <c r="DF23" s="32">
        <v>12.372</v>
      </c>
      <c r="DG23" s="32">
        <v>12.395</v>
      </c>
      <c r="DH23" s="32">
        <v>12.428000000000001</v>
      </c>
      <c r="DI23" s="32">
        <v>12.368</v>
      </c>
      <c r="DJ23" s="32">
        <v>12.074999999999999</v>
      </c>
      <c r="DK23" s="32">
        <v>12.266</v>
      </c>
      <c r="DL23" s="32">
        <v>12.326000000000001</v>
      </c>
      <c r="DM23" s="32">
        <v>12.346</v>
      </c>
      <c r="DN23" s="32">
        <v>12.061</v>
      </c>
      <c r="DO23" s="32">
        <v>12.083</v>
      </c>
      <c r="DP23" s="32">
        <v>12.12</v>
      </c>
      <c r="DQ23" s="32">
        <v>12.196</v>
      </c>
      <c r="DR23" s="32">
        <v>12.198</v>
      </c>
      <c r="DS23" s="32">
        <v>12.196</v>
      </c>
      <c r="DT23" s="32">
        <v>12.125</v>
      </c>
      <c r="DU23" s="32">
        <v>12.303000000000001</v>
      </c>
      <c r="DV23" s="32">
        <v>12.164</v>
      </c>
      <c r="DW23" s="32">
        <v>12.186999999999999</v>
      </c>
      <c r="DX23" s="32">
        <v>12.318</v>
      </c>
      <c r="DY23" s="32">
        <v>12.411</v>
      </c>
      <c r="DZ23" s="32">
        <v>12.433</v>
      </c>
      <c r="EA23" s="32">
        <v>12.411</v>
      </c>
      <c r="EB23" s="32">
        <v>12.422000000000001</v>
      </c>
      <c r="EC23" s="32">
        <v>12.439</v>
      </c>
      <c r="ED23" s="32">
        <v>12.393000000000001</v>
      </c>
      <c r="EE23" s="32">
        <v>12.429</v>
      </c>
      <c r="EF23" s="32">
        <v>12.452999999999999</v>
      </c>
      <c r="EG23" s="32">
        <v>12.465</v>
      </c>
      <c r="EH23" s="32">
        <v>12.409000000000001</v>
      </c>
      <c r="EI23" s="32">
        <v>12.391999999999999</v>
      </c>
      <c r="EJ23" s="32">
        <v>12.403</v>
      </c>
      <c r="EK23" s="32">
        <v>12.342000000000001</v>
      </c>
      <c r="EL23" s="32">
        <v>12.393000000000001</v>
      </c>
      <c r="EM23" s="32">
        <v>12.406000000000001</v>
      </c>
      <c r="EN23" s="32"/>
      <c r="EO23" s="32">
        <v>12.353999999999999</v>
      </c>
      <c r="EP23" s="32">
        <v>12.39</v>
      </c>
      <c r="EQ23" s="32">
        <v>12.365</v>
      </c>
      <c r="ER23" s="32">
        <v>12.395</v>
      </c>
      <c r="ES23" s="32">
        <v>12.266</v>
      </c>
      <c r="ET23" s="32">
        <v>12.423999999999999</v>
      </c>
      <c r="EU23" s="32">
        <v>12.422000000000001</v>
      </c>
      <c r="EV23" s="32">
        <v>12.382</v>
      </c>
      <c r="EW23" s="32">
        <v>12.426</v>
      </c>
      <c r="EX23" s="32">
        <v>12.441000000000001</v>
      </c>
      <c r="EY23" s="32">
        <v>12.369</v>
      </c>
      <c r="EZ23" s="32">
        <v>12.398</v>
      </c>
      <c r="FA23" s="32">
        <v>12.33</v>
      </c>
      <c r="FB23" s="32">
        <v>12.397</v>
      </c>
      <c r="FC23" s="32">
        <v>12.387</v>
      </c>
    </row>
    <row r="24" spans="1:159" x14ac:dyDescent="0.2">
      <c r="A24" s="32" t="s">
        <v>528</v>
      </c>
      <c r="B24" s="32">
        <v>4.9889999999999999</v>
      </c>
      <c r="C24" s="32">
        <v>4.9809999999999999</v>
      </c>
      <c r="D24" s="32">
        <v>4.9809999999999999</v>
      </c>
      <c r="E24" s="32">
        <v>5.0270000000000001</v>
      </c>
      <c r="F24" s="32">
        <v>4.9870000000000001</v>
      </c>
      <c r="G24" s="32">
        <v>4.9749999999999996</v>
      </c>
      <c r="H24" s="32">
        <v>4.9320000000000004</v>
      </c>
      <c r="I24" s="32">
        <v>4.9459999999999997</v>
      </c>
      <c r="J24" s="32">
        <v>4.9950000000000001</v>
      </c>
      <c r="K24" s="32">
        <v>4.9809999999999999</v>
      </c>
      <c r="L24" s="32">
        <v>4.9329999999999998</v>
      </c>
      <c r="M24" s="32">
        <v>4.9240000000000004</v>
      </c>
      <c r="N24" s="32">
        <v>4.9710000000000001</v>
      </c>
      <c r="O24" s="32">
        <v>5.0039999999999996</v>
      </c>
      <c r="P24" s="32">
        <v>4.9619999999999997</v>
      </c>
      <c r="Q24" s="32">
        <v>4.92</v>
      </c>
      <c r="R24" s="32">
        <v>4.9429999999999996</v>
      </c>
      <c r="S24" s="32">
        <v>4.9939999999999998</v>
      </c>
      <c r="T24" s="32">
        <v>4.9939999999999998</v>
      </c>
      <c r="U24" s="32">
        <v>4.9749999999999996</v>
      </c>
      <c r="V24" s="32">
        <v>4.9690000000000003</v>
      </c>
      <c r="W24" s="32">
        <v>4.9800000000000004</v>
      </c>
      <c r="X24" s="32">
        <v>4.9480000000000004</v>
      </c>
      <c r="Y24" s="32">
        <v>4.9379999999999997</v>
      </c>
      <c r="Z24" s="32">
        <v>4.9459999999999997</v>
      </c>
      <c r="AA24" s="32">
        <v>4.9290000000000003</v>
      </c>
      <c r="AB24" s="32">
        <v>4.9429999999999996</v>
      </c>
      <c r="AC24" s="32">
        <v>4.9960000000000004</v>
      </c>
      <c r="AD24" s="32">
        <v>4.952</v>
      </c>
      <c r="AE24" s="32">
        <v>4.9619999999999997</v>
      </c>
      <c r="AF24" s="32"/>
      <c r="AG24" s="32">
        <v>5.0019999999999998</v>
      </c>
      <c r="AH24" s="32">
        <v>5.0309999999999997</v>
      </c>
      <c r="AI24" s="32">
        <v>4.9710000000000001</v>
      </c>
      <c r="AJ24" s="32">
        <v>4.9980000000000002</v>
      </c>
      <c r="AK24" s="32">
        <v>4.9569999999999999</v>
      </c>
      <c r="AL24" s="32">
        <v>4.984</v>
      </c>
      <c r="AM24" s="32">
        <v>5.0220000000000002</v>
      </c>
      <c r="AN24" s="32">
        <v>5.01</v>
      </c>
      <c r="AO24" s="32">
        <v>4.9809999999999999</v>
      </c>
      <c r="AP24" s="32">
        <v>4.9740000000000002</v>
      </c>
      <c r="AQ24" s="32">
        <v>4.9790000000000001</v>
      </c>
      <c r="AR24" s="32">
        <v>4.9550000000000001</v>
      </c>
      <c r="AS24" s="32">
        <v>4.96</v>
      </c>
      <c r="AT24" s="32">
        <v>4.9640000000000004</v>
      </c>
      <c r="AU24" s="32">
        <v>4.9800000000000004</v>
      </c>
      <c r="AV24" s="32">
        <v>4.9960000000000004</v>
      </c>
      <c r="AW24" s="32">
        <v>4.9340000000000002</v>
      </c>
      <c r="AX24" s="32">
        <v>4.9610000000000003</v>
      </c>
      <c r="AY24" s="32">
        <v>4.968</v>
      </c>
      <c r="AZ24" s="32">
        <v>4.9530000000000003</v>
      </c>
      <c r="BA24" s="32">
        <v>4.9349999999999996</v>
      </c>
      <c r="BB24" s="32">
        <v>5.0149999999999997</v>
      </c>
      <c r="BC24" s="32">
        <v>5.0039999999999996</v>
      </c>
      <c r="BD24" s="32">
        <v>5.016</v>
      </c>
      <c r="BE24" s="32">
        <v>4.9489999999999998</v>
      </c>
      <c r="BF24" s="32">
        <v>4.9729999999999999</v>
      </c>
      <c r="BG24" s="32">
        <v>4.9589999999999996</v>
      </c>
      <c r="BH24" s="32">
        <v>4.95</v>
      </c>
      <c r="BI24" s="32">
        <v>4.9829999999999997</v>
      </c>
      <c r="BJ24" s="32">
        <v>4.9539999999999997</v>
      </c>
      <c r="BK24" s="32">
        <v>4.9020000000000001</v>
      </c>
      <c r="BL24" s="32">
        <v>4.9829999999999997</v>
      </c>
      <c r="BM24" s="32">
        <v>4.9880000000000004</v>
      </c>
      <c r="BN24" s="32">
        <v>4.95</v>
      </c>
      <c r="BO24" s="32">
        <v>4.9279999999999999</v>
      </c>
      <c r="BP24" s="32">
        <v>4.9630000000000001</v>
      </c>
      <c r="BQ24" s="32">
        <v>4.8789999999999996</v>
      </c>
      <c r="BR24" s="32">
        <v>4.883</v>
      </c>
      <c r="BS24" s="32">
        <v>4.8920000000000003</v>
      </c>
      <c r="BT24" s="32">
        <v>4.8739999999999997</v>
      </c>
      <c r="BU24" s="32">
        <v>4.8659999999999997</v>
      </c>
      <c r="BV24" s="32">
        <v>4.883</v>
      </c>
      <c r="BW24" s="32">
        <v>4.9139999999999997</v>
      </c>
      <c r="BX24" s="32">
        <v>4.9189999999999996</v>
      </c>
      <c r="BY24" s="32">
        <v>4.8739999999999997</v>
      </c>
      <c r="BZ24" s="32">
        <v>4.7960000000000003</v>
      </c>
      <c r="CA24" s="32">
        <v>4.8970000000000002</v>
      </c>
      <c r="CB24" s="32">
        <v>4.8860000000000001</v>
      </c>
      <c r="CC24" s="32">
        <v>4.8390000000000004</v>
      </c>
      <c r="CD24" s="32">
        <v>4.8040000000000003</v>
      </c>
      <c r="CE24" s="32">
        <v>4.8840000000000003</v>
      </c>
      <c r="CF24" s="32">
        <v>4.8540000000000001</v>
      </c>
      <c r="CG24" s="32">
        <v>4.8360000000000003</v>
      </c>
      <c r="CH24" s="32">
        <v>4.782</v>
      </c>
      <c r="CI24" s="32">
        <v>4.8520000000000003</v>
      </c>
      <c r="CJ24" s="32">
        <v>4.8369999999999997</v>
      </c>
      <c r="CK24" s="32">
        <v>4.8819999999999997</v>
      </c>
      <c r="CL24" s="32">
        <v>4.9429999999999996</v>
      </c>
      <c r="CM24" s="32">
        <v>4.9340000000000002</v>
      </c>
      <c r="CN24" s="32">
        <v>4.9240000000000004</v>
      </c>
      <c r="CO24" s="32">
        <v>4.8369999999999997</v>
      </c>
      <c r="CP24" s="32">
        <v>4.8550000000000004</v>
      </c>
      <c r="CQ24" s="32">
        <v>4.7949999999999999</v>
      </c>
      <c r="CR24" s="32">
        <v>4.8860000000000001</v>
      </c>
      <c r="CS24" s="32">
        <v>4.8949999999999996</v>
      </c>
      <c r="CT24" s="32"/>
      <c r="CU24" s="32">
        <v>4.8819999999999997</v>
      </c>
      <c r="CV24" s="32">
        <v>4.8280000000000003</v>
      </c>
      <c r="CW24" s="32">
        <v>4.8730000000000002</v>
      </c>
      <c r="CX24" s="32">
        <v>4.8680000000000003</v>
      </c>
      <c r="CY24" s="32">
        <v>4.8899999999999997</v>
      </c>
      <c r="CZ24" s="32">
        <v>4.8789999999999996</v>
      </c>
      <c r="DA24" s="32">
        <v>4.8840000000000003</v>
      </c>
      <c r="DB24" s="32">
        <v>4.843</v>
      </c>
      <c r="DC24" s="32">
        <v>4.8760000000000003</v>
      </c>
      <c r="DD24" s="32">
        <v>4.8659999999999997</v>
      </c>
      <c r="DE24" s="32">
        <v>4.8739999999999997</v>
      </c>
      <c r="DF24" s="32">
        <v>4.8719999999999999</v>
      </c>
      <c r="DG24" s="32">
        <v>4.8680000000000003</v>
      </c>
      <c r="DH24" s="32">
        <v>4.8940000000000001</v>
      </c>
      <c r="DI24" s="32">
        <v>4.9029999999999996</v>
      </c>
      <c r="DJ24" s="32">
        <v>4.95</v>
      </c>
      <c r="DK24" s="32">
        <v>4.9539999999999997</v>
      </c>
      <c r="DL24" s="32">
        <v>4.9740000000000002</v>
      </c>
      <c r="DM24" s="32">
        <v>5.0220000000000002</v>
      </c>
      <c r="DN24" s="32">
        <v>4.9740000000000002</v>
      </c>
      <c r="DO24" s="32">
        <v>5.0670000000000002</v>
      </c>
      <c r="DP24" s="32">
        <v>5.0170000000000003</v>
      </c>
      <c r="DQ24" s="32">
        <v>5.024</v>
      </c>
      <c r="DR24" s="32">
        <v>5.01</v>
      </c>
      <c r="DS24" s="32">
        <v>5.0060000000000002</v>
      </c>
      <c r="DT24" s="32">
        <v>4.9640000000000004</v>
      </c>
      <c r="DU24" s="32">
        <v>4.97</v>
      </c>
      <c r="DV24" s="32">
        <v>4.9710000000000001</v>
      </c>
      <c r="DW24" s="32">
        <v>4.97</v>
      </c>
      <c r="DX24" s="32">
        <v>4.9550000000000001</v>
      </c>
      <c r="DY24" s="32">
        <v>5.0229999999999997</v>
      </c>
      <c r="DZ24" s="32">
        <v>5.0419999999999998</v>
      </c>
      <c r="EA24" s="32">
        <v>5.0209999999999999</v>
      </c>
      <c r="EB24" s="32">
        <v>5.0430000000000001</v>
      </c>
      <c r="EC24" s="32">
        <v>5.0209999999999999</v>
      </c>
      <c r="ED24" s="32">
        <v>4.9820000000000002</v>
      </c>
      <c r="EE24" s="32">
        <v>5.04</v>
      </c>
      <c r="EF24" s="32">
        <v>4.9880000000000004</v>
      </c>
      <c r="EG24" s="32">
        <v>5.0279999999999996</v>
      </c>
      <c r="EH24" s="32">
        <v>5.0359999999999996</v>
      </c>
      <c r="EI24" s="32">
        <v>4.984</v>
      </c>
      <c r="EJ24" s="32">
        <v>5.0140000000000002</v>
      </c>
      <c r="EK24" s="32">
        <v>5.0640000000000001</v>
      </c>
      <c r="EL24" s="32">
        <v>4.9989999999999997</v>
      </c>
      <c r="EM24" s="32">
        <v>5.0330000000000004</v>
      </c>
      <c r="EN24" s="32"/>
      <c r="EO24" s="32">
        <v>5.0190000000000001</v>
      </c>
      <c r="EP24" s="32">
        <v>5.0330000000000004</v>
      </c>
      <c r="EQ24" s="32">
        <v>5.0119999999999996</v>
      </c>
      <c r="ER24" s="32">
        <v>5.0119999999999996</v>
      </c>
      <c r="ES24" s="32">
        <v>4.9669999999999996</v>
      </c>
      <c r="ET24" s="32">
        <v>4.992</v>
      </c>
      <c r="EU24" s="32">
        <v>5.016</v>
      </c>
      <c r="EV24" s="32">
        <v>5.0270000000000001</v>
      </c>
      <c r="EW24" s="32">
        <v>5.0220000000000002</v>
      </c>
      <c r="EX24" s="32">
        <v>5.0220000000000002</v>
      </c>
      <c r="EY24" s="32">
        <v>5.0460000000000003</v>
      </c>
      <c r="EZ24" s="32">
        <v>5.0359999999999996</v>
      </c>
      <c r="FA24" s="32">
        <v>5.016</v>
      </c>
      <c r="FB24" s="32">
        <v>5.0039999999999996</v>
      </c>
      <c r="FC24" s="32">
        <v>4.9980000000000002</v>
      </c>
    </row>
    <row r="25" spans="1:159" ht="13.5" x14ac:dyDescent="0.2">
      <c r="A25" s="32" t="s">
        <v>550</v>
      </c>
      <c r="B25" s="32">
        <v>8.9999999999999993E-3</v>
      </c>
      <c r="C25" s="32">
        <v>8.9999999999999993E-3</v>
      </c>
      <c r="D25" s="32">
        <v>8.0000000000000002E-3</v>
      </c>
      <c r="E25" s="32">
        <v>6.0000000000000001E-3</v>
      </c>
      <c r="F25" s="32">
        <v>7.0000000000000001E-3</v>
      </c>
      <c r="G25" s="32">
        <v>1.0999999999999999E-2</v>
      </c>
      <c r="H25" s="32">
        <v>8.0000000000000002E-3</v>
      </c>
      <c r="I25" s="32">
        <v>7.0000000000000001E-3</v>
      </c>
      <c r="J25" s="32">
        <v>5.0000000000000001E-3</v>
      </c>
      <c r="K25" s="32">
        <v>7.0000000000000001E-3</v>
      </c>
      <c r="L25" s="32">
        <v>8.0000000000000002E-3</v>
      </c>
      <c r="M25" s="32">
        <v>5.0000000000000001E-3</v>
      </c>
      <c r="N25" s="32">
        <v>0.01</v>
      </c>
      <c r="O25" s="32">
        <v>6.0000000000000001E-3</v>
      </c>
      <c r="P25" s="32">
        <v>8.9999999999999993E-3</v>
      </c>
      <c r="Q25" s="32">
        <v>8.0000000000000002E-3</v>
      </c>
      <c r="R25" s="32">
        <v>0.01</v>
      </c>
      <c r="S25" s="32">
        <v>7.0000000000000001E-3</v>
      </c>
      <c r="T25" s="32">
        <v>8.9999999999999993E-3</v>
      </c>
      <c r="U25" s="32">
        <v>1.0999999999999999E-2</v>
      </c>
      <c r="V25" s="32">
        <v>8.9999999999999993E-3</v>
      </c>
      <c r="W25" s="32">
        <v>7.0000000000000001E-3</v>
      </c>
      <c r="X25" s="32">
        <v>8.9999999999999993E-3</v>
      </c>
      <c r="Y25" s="32">
        <v>8.0000000000000002E-3</v>
      </c>
      <c r="Z25" s="32">
        <v>1.0999999999999999E-2</v>
      </c>
      <c r="AA25" s="32">
        <v>8.9999999999999993E-3</v>
      </c>
      <c r="AB25" s="32">
        <v>8.9999999999999993E-3</v>
      </c>
      <c r="AC25" s="32">
        <v>6.0000000000000001E-3</v>
      </c>
      <c r="AD25" s="32">
        <v>7.0000000000000001E-3</v>
      </c>
      <c r="AE25" s="32">
        <v>8.0000000000000002E-3</v>
      </c>
      <c r="AF25" s="32"/>
      <c r="AG25" s="32">
        <v>5.0000000000000001E-3</v>
      </c>
      <c r="AH25" s="32">
        <v>3.0000000000000001E-3</v>
      </c>
      <c r="AI25" s="32">
        <v>5.0000000000000001E-3</v>
      </c>
      <c r="AJ25" s="32">
        <v>1.2E-2</v>
      </c>
      <c r="AK25" s="32">
        <v>8.0000000000000002E-3</v>
      </c>
      <c r="AL25" s="32">
        <v>1.0999999999999999E-2</v>
      </c>
      <c r="AM25" s="32">
        <v>5.0000000000000001E-3</v>
      </c>
      <c r="AN25" s="32">
        <v>4.7E-2</v>
      </c>
      <c r="AO25" s="32">
        <v>1.2E-2</v>
      </c>
      <c r="AP25" s="32">
        <v>6.0000000000000001E-3</v>
      </c>
      <c r="AQ25" s="32">
        <v>7.0000000000000001E-3</v>
      </c>
      <c r="AR25" s="32">
        <v>7.0000000000000001E-3</v>
      </c>
      <c r="AS25" s="32">
        <v>8.0000000000000002E-3</v>
      </c>
      <c r="AT25" s="32">
        <v>8.0000000000000002E-3</v>
      </c>
      <c r="AU25" s="32">
        <v>8.0000000000000002E-3</v>
      </c>
      <c r="AV25" s="32">
        <v>8.0000000000000002E-3</v>
      </c>
      <c r="AW25" s="32">
        <v>7.0000000000000001E-3</v>
      </c>
      <c r="AX25" s="32">
        <v>6.0000000000000001E-3</v>
      </c>
      <c r="AY25" s="32">
        <v>8.9999999999999993E-3</v>
      </c>
      <c r="AZ25" s="32">
        <v>8.9999999999999993E-3</v>
      </c>
      <c r="BA25" s="32">
        <v>6.0000000000000001E-3</v>
      </c>
      <c r="BB25" s="32">
        <v>6.0000000000000001E-3</v>
      </c>
      <c r="BC25" s="32">
        <v>8.0000000000000002E-3</v>
      </c>
      <c r="BD25" s="32">
        <v>7.0000000000000001E-3</v>
      </c>
      <c r="BE25" s="32">
        <v>2E-3</v>
      </c>
      <c r="BF25" s="32">
        <v>5.0000000000000001E-3</v>
      </c>
      <c r="BG25" s="32">
        <v>7.0000000000000001E-3</v>
      </c>
      <c r="BH25" s="32">
        <v>6.0000000000000001E-3</v>
      </c>
      <c r="BI25" s="32">
        <v>1.2E-2</v>
      </c>
      <c r="BJ25" s="32">
        <v>2E-3</v>
      </c>
      <c r="BK25" s="32">
        <v>1.6E-2</v>
      </c>
      <c r="BL25" s="32">
        <v>8.9999999999999993E-3</v>
      </c>
      <c r="BM25" s="32">
        <v>5.0000000000000001E-3</v>
      </c>
      <c r="BN25" s="32">
        <v>1.4E-2</v>
      </c>
      <c r="BO25" s="32">
        <v>7.0000000000000001E-3</v>
      </c>
      <c r="BP25" s="32">
        <v>1.6E-2</v>
      </c>
      <c r="BQ25" s="32">
        <v>2.1999999999999999E-2</v>
      </c>
      <c r="BR25" s="32">
        <v>1.6E-2</v>
      </c>
      <c r="BS25" s="32">
        <v>1.9E-2</v>
      </c>
      <c r="BT25" s="32">
        <v>1.7999999999999999E-2</v>
      </c>
      <c r="BU25" s="32">
        <v>0.02</v>
      </c>
      <c r="BV25" s="32">
        <v>1.4999999999999999E-2</v>
      </c>
      <c r="BW25" s="32">
        <v>4.0000000000000001E-3</v>
      </c>
      <c r="BX25" s="32">
        <v>1.7000000000000001E-2</v>
      </c>
      <c r="BY25" s="32">
        <v>2.1999999999999999E-2</v>
      </c>
      <c r="BZ25" s="32">
        <v>1.7999999999999999E-2</v>
      </c>
      <c r="CA25" s="32">
        <v>2.5999999999999999E-2</v>
      </c>
      <c r="CB25" s="32">
        <v>1.4999999999999999E-2</v>
      </c>
      <c r="CC25" s="32">
        <v>1.6E-2</v>
      </c>
      <c r="CD25" s="32">
        <v>2.8000000000000001E-2</v>
      </c>
      <c r="CE25" s="32">
        <v>8.9999999999999993E-3</v>
      </c>
      <c r="CF25" s="32">
        <v>0.02</v>
      </c>
      <c r="CG25" s="32">
        <v>0.02</v>
      </c>
      <c r="CH25" s="32">
        <v>0.04</v>
      </c>
      <c r="CI25" s="32">
        <v>2.3E-2</v>
      </c>
      <c r="CJ25" s="32">
        <v>1.7000000000000001E-2</v>
      </c>
      <c r="CK25" s="32">
        <v>8.9999999999999993E-3</v>
      </c>
      <c r="CL25" s="32">
        <v>6.0000000000000001E-3</v>
      </c>
      <c r="CM25" s="32">
        <v>1.4E-2</v>
      </c>
      <c r="CN25" s="32">
        <v>7.0000000000000001E-3</v>
      </c>
      <c r="CO25" s="32">
        <v>2.5999999999999999E-2</v>
      </c>
      <c r="CP25" s="32">
        <v>1.6E-2</v>
      </c>
      <c r="CQ25" s="32">
        <v>2.1999999999999999E-2</v>
      </c>
      <c r="CR25" s="32">
        <v>1.7000000000000001E-2</v>
      </c>
      <c r="CS25" s="32">
        <v>8.0000000000000002E-3</v>
      </c>
      <c r="CT25" s="32"/>
      <c r="CU25" s="32">
        <v>2.8000000000000001E-2</v>
      </c>
      <c r="CV25" s="32">
        <v>4.2999999999999997E-2</v>
      </c>
      <c r="CW25" s="32">
        <v>3.1E-2</v>
      </c>
      <c r="CX25" s="32">
        <v>3.7999999999999999E-2</v>
      </c>
      <c r="CY25" s="32">
        <v>3.4000000000000002E-2</v>
      </c>
      <c r="CZ25" s="32">
        <v>0.03</v>
      </c>
      <c r="DA25" s="32">
        <v>5.3999999999999999E-2</v>
      </c>
      <c r="DB25" s="32">
        <v>0.04</v>
      </c>
      <c r="DC25" s="32">
        <v>4.4999999999999998E-2</v>
      </c>
      <c r="DD25" s="32">
        <v>3.5999999999999997E-2</v>
      </c>
      <c r="DE25" s="32">
        <v>4.5999999999999999E-2</v>
      </c>
      <c r="DF25" s="32">
        <v>4.8000000000000001E-2</v>
      </c>
      <c r="DG25" s="32">
        <v>4.4999999999999998E-2</v>
      </c>
      <c r="DH25" s="32">
        <v>3.7999999999999999E-2</v>
      </c>
      <c r="DI25" s="32">
        <v>5.6000000000000001E-2</v>
      </c>
      <c r="DJ25" s="32">
        <v>4.0000000000000001E-3</v>
      </c>
      <c r="DK25" s="32">
        <v>3.0000000000000001E-3</v>
      </c>
      <c r="DL25" s="32">
        <v>1E-3</v>
      </c>
      <c r="DM25" s="32">
        <v>1E-3</v>
      </c>
      <c r="DN25" s="32">
        <v>5.0000000000000001E-3</v>
      </c>
      <c r="DO25" s="32" t="s">
        <v>529</v>
      </c>
      <c r="DP25" s="32">
        <v>2E-3</v>
      </c>
      <c r="DQ25" s="32">
        <v>1E-3</v>
      </c>
      <c r="DR25" s="32" t="s">
        <v>529</v>
      </c>
      <c r="DS25" s="32" t="s">
        <v>529</v>
      </c>
      <c r="DT25" s="32">
        <v>4.0000000000000001E-3</v>
      </c>
      <c r="DU25" s="32">
        <v>4.0000000000000001E-3</v>
      </c>
      <c r="DV25" s="32">
        <v>8.0000000000000002E-3</v>
      </c>
      <c r="DW25" s="32">
        <v>3.0000000000000001E-3</v>
      </c>
      <c r="DX25" s="32">
        <v>8.0000000000000002E-3</v>
      </c>
      <c r="DY25" s="32">
        <v>3.0000000000000001E-3</v>
      </c>
      <c r="DZ25" s="32">
        <v>2E-3</v>
      </c>
      <c r="EA25" s="32">
        <v>1E-3</v>
      </c>
      <c r="EB25" s="32">
        <v>3.0000000000000001E-3</v>
      </c>
      <c r="EC25" s="32">
        <v>4.0000000000000001E-3</v>
      </c>
      <c r="ED25" s="32">
        <v>4.0000000000000001E-3</v>
      </c>
      <c r="EE25" s="32">
        <v>3.0000000000000001E-3</v>
      </c>
      <c r="EF25" s="32">
        <v>1E-3</v>
      </c>
      <c r="EG25" s="32">
        <v>2E-3</v>
      </c>
      <c r="EH25" s="32">
        <v>1E-3</v>
      </c>
      <c r="EI25" s="32">
        <v>3.0000000000000001E-3</v>
      </c>
      <c r="EJ25" s="32">
        <v>3.0000000000000001E-3</v>
      </c>
      <c r="EK25" s="32">
        <v>1E-3</v>
      </c>
      <c r="EL25" s="32">
        <v>2E-3</v>
      </c>
      <c r="EM25" s="32">
        <v>2E-3</v>
      </c>
      <c r="EN25" s="32"/>
      <c r="EO25" s="32">
        <v>1E-3</v>
      </c>
      <c r="EP25" s="32">
        <v>3.0000000000000001E-3</v>
      </c>
      <c r="EQ25" s="32">
        <v>3.0000000000000001E-3</v>
      </c>
      <c r="ER25" s="32">
        <v>2E-3</v>
      </c>
      <c r="ES25" s="32" t="s">
        <v>529</v>
      </c>
      <c r="ET25" s="32">
        <v>1E-3</v>
      </c>
      <c r="EU25" s="32" t="s">
        <v>529</v>
      </c>
      <c r="EV25" s="32">
        <v>2E-3</v>
      </c>
      <c r="EW25" s="32">
        <v>5.0000000000000001E-3</v>
      </c>
      <c r="EX25" s="32">
        <v>2E-3</v>
      </c>
      <c r="EY25" s="32" t="s">
        <v>529</v>
      </c>
      <c r="EZ25" s="32">
        <v>3.0000000000000001E-3</v>
      </c>
      <c r="FA25" s="32">
        <v>1E-3</v>
      </c>
      <c r="FB25" s="32">
        <v>2E-3</v>
      </c>
      <c r="FC25" s="32">
        <v>1E-3</v>
      </c>
    </row>
    <row r="26" spans="1:159" x14ac:dyDescent="0.2">
      <c r="A26" s="32" t="s">
        <v>530</v>
      </c>
      <c r="B26" s="32">
        <v>8.9999999999999993E-3</v>
      </c>
      <c r="C26" s="32">
        <v>8.0000000000000002E-3</v>
      </c>
      <c r="D26" s="32">
        <v>1.0999999999999999E-2</v>
      </c>
      <c r="E26" s="32">
        <v>5.0000000000000001E-3</v>
      </c>
      <c r="F26" s="32">
        <v>8.9999999999999993E-3</v>
      </c>
      <c r="G26" s="32">
        <v>0.01</v>
      </c>
      <c r="H26" s="32">
        <v>8.0000000000000002E-3</v>
      </c>
      <c r="I26" s="32">
        <v>0.01</v>
      </c>
      <c r="J26" s="32">
        <v>6.0000000000000001E-3</v>
      </c>
      <c r="K26" s="32">
        <v>8.0000000000000002E-3</v>
      </c>
      <c r="L26" s="32">
        <v>8.0000000000000002E-3</v>
      </c>
      <c r="M26" s="32">
        <v>4.0000000000000001E-3</v>
      </c>
      <c r="N26" s="32">
        <v>8.0000000000000002E-3</v>
      </c>
      <c r="O26" s="32">
        <v>7.0000000000000001E-3</v>
      </c>
      <c r="P26" s="32">
        <v>6.0000000000000001E-3</v>
      </c>
      <c r="Q26" s="32">
        <v>1.4E-2</v>
      </c>
      <c r="R26" s="32">
        <v>1.4E-2</v>
      </c>
      <c r="S26" s="32">
        <v>1.2E-2</v>
      </c>
      <c r="T26" s="32">
        <v>1.2999999999999999E-2</v>
      </c>
      <c r="U26" s="32">
        <v>1.4E-2</v>
      </c>
      <c r="V26" s="32">
        <v>1.7999999999999999E-2</v>
      </c>
      <c r="W26" s="32">
        <v>1.4E-2</v>
      </c>
      <c r="X26" s="32">
        <v>1.4999999999999999E-2</v>
      </c>
      <c r="Y26" s="32">
        <v>1.4999999999999999E-2</v>
      </c>
      <c r="Z26" s="32">
        <v>1.4999999999999999E-2</v>
      </c>
      <c r="AA26" s="32">
        <v>1.6E-2</v>
      </c>
      <c r="AB26" s="32">
        <v>1.4E-2</v>
      </c>
      <c r="AC26" s="32">
        <v>1.2E-2</v>
      </c>
      <c r="AD26" s="32">
        <v>1.6E-2</v>
      </c>
      <c r="AE26" s="32">
        <v>1.4999999999999999E-2</v>
      </c>
      <c r="AF26" s="32"/>
      <c r="AG26" s="32">
        <v>1.2E-2</v>
      </c>
      <c r="AH26" s="32">
        <v>8.9999999999999993E-3</v>
      </c>
      <c r="AI26" s="32">
        <v>8.9999999999999993E-3</v>
      </c>
      <c r="AJ26" s="32">
        <v>1.2999999999999999E-2</v>
      </c>
      <c r="AK26" s="32">
        <v>1.2999999999999999E-2</v>
      </c>
      <c r="AL26" s="32">
        <v>1.2E-2</v>
      </c>
      <c r="AM26" s="32">
        <v>1.0999999999999999E-2</v>
      </c>
      <c r="AN26" s="32">
        <v>1.6E-2</v>
      </c>
      <c r="AO26" s="32">
        <v>1.4E-2</v>
      </c>
      <c r="AP26" s="32">
        <v>1.2999999999999999E-2</v>
      </c>
      <c r="AQ26" s="32">
        <v>1.2E-2</v>
      </c>
      <c r="AR26" s="32">
        <v>1.2E-2</v>
      </c>
      <c r="AS26" s="32">
        <v>1.2E-2</v>
      </c>
      <c r="AT26" s="32">
        <v>1.0999999999999999E-2</v>
      </c>
      <c r="AU26" s="32">
        <v>1.2999999999999999E-2</v>
      </c>
      <c r="AV26" s="32">
        <v>1.6E-2</v>
      </c>
      <c r="AW26" s="32">
        <v>1.6E-2</v>
      </c>
      <c r="AX26" s="32">
        <v>1.7000000000000001E-2</v>
      </c>
      <c r="AY26" s="32">
        <v>1.7000000000000001E-2</v>
      </c>
      <c r="AZ26" s="32">
        <v>1.9E-2</v>
      </c>
      <c r="BA26" s="32">
        <v>1.0999999999999999E-2</v>
      </c>
      <c r="BB26" s="32">
        <v>1.2999999999999999E-2</v>
      </c>
      <c r="BC26" s="32">
        <v>1.6E-2</v>
      </c>
      <c r="BD26" s="32">
        <v>2.1000000000000001E-2</v>
      </c>
      <c r="BE26" s="32">
        <v>8.0000000000000002E-3</v>
      </c>
      <c r="BF26" s="32">
        <v>1.7000000000000001E-2</v>
      </c>
      <c r="BG26" s="32">
        <v>1.2999999999999999E-2</v>
      </c>
      <c r="BH26" s="32">
        <v>1.2999999999999999E-2</v>
      </c>
      <c r="BI26" s="32">
        <v>1.7000000000000001E-2</v>
      </c>
      <c r="BJ26" s="32">
        <v>7.0000000000000001E-3</v>
      </c>
      <c r="BK26" s="32">
        <v>0.06</v>
      </c>
      <c r="BL26" s="32">
        <v>4.3999999999999997E-2</v>
      </c>
      <c r="BM26" s="32">
        <v>0.03</v>
      </c>
      <c r="BN26" s="32">
        <v>5.1999999999999998E-2</v>
      </c>
      <c r="BO26" s="32">
        <v>4.1000000000000002E-2</v>
      </c>
      <c r="BP26" s="32">
        <v>2.4E-2</v>
      </c>
      <c r="BQ26" s="32">
        <v>6.9000000000000006E-2</v>
      </c>
      <c r="BR26" s="32">
        <v>6.3E-2</v>
      </c>
      <c r="BS26" s="32">
        <v>6.9000000000000006E-2</v>
      </c>
      <c r="BT26" s="32">
        <v>5.8999999999999997E-2</v>
      </c>
      <c r="BU26" s="32">
        <v>7.1999999999999995E-2</v>
      </c>
      <c r="BV26" s="32">
        <v>0.05</v>
      </c>
      <c r="BW26" s="32">
        <v>4.1000000000000002E-2</v>
      </c>
      <c r="BX26" s="32">
        <v>0.06</v>
      </c>
      <c r="BY26" s="32">
        <v>8.1000000000000003E-2</v>
      </c>
      <c r="BZ26" s="32">
        <v>0.14799999999999999</v>
      </c>
      <c r="CA26" s="32">
        <v>5.7000000000000002E-2</v>
      </c>
      <c r="CB26" s="32">
        <v>0.08</v>
      </c>
      <c r="CC26" s="32">
        <v>0.10299999999999999</v>
      </c>
      <c r="CD26" s="32">
        <v>0.16500000000000001</v>
      </c>
      <c r="CE26" s="32">
        <v>0.08</v>
      </c>
      <c r="CF26" s="32">
        <v>0.108</v>
      </c>
      <c r="CG26" s="32">
        <v>0.11899999999999999</v>
      </c>
      <c r="CH26" s="32">
        <v>0.16500000000000001</v>
      </c>
      <c r="CI26" s="32">
        <v>0.10299999999999999</v>
      </c>
      <c r="CJ26" s="32">
        <v>0.11700000000000001</v>
      </c>
      <c r="CK26" s="32">
        <v>8.5999999999999993E-2</v>
      </c>
      <c r="CL26" s="32">
        <v>6.8000000000000005E-2</v>
      </c>
      <c r="CM26" s="32">
        <v>4.5999999999999999E-2</v>
      </c>
      <c r="CN26" s="32">
        <v>0.06</v>
      </c>
      <c r="CO26" s="32">
        <v>9.0999999999999998E-2</v>
      </c>
      <c r="CP26" s="32">
        <v>9.4E-2</v>
      </c>
      <c r="CQ26" s="32">
        <v>8.7999999999999995E-2</v>
      </c>
      <c r="CR26" s="32">
        <v>7.1999999999999995E-2</v>
      </c>
      <c r="CS26" s="32">
        <v>6.3E-2</v>
      </c>
      <c r="CT26" s="32"/>
      <c r="CU26" s="32">
        <v>7.0000000000000007E-2</v>
      </c>
      <c r="CV26" s="32">
        <v>6.5000000000000002E-2</v>
      </c>
      <c r="CW26" s="32">
        <v>6.6000000000000003E-2</v>
      </c>
      <c r="CX26" s="32">
        <v>7.1999999999999995E-2</v>
      </c>
      <c r="CY26" s="32">
        <v>3.7999999999999999E-2</v>
      </c>
      <c r="CZ26" s="32">
        <v>6.3E-2</v>
      </c>
      <c r="DA26" s="32">
        <v>6.3E-2</v>
      </c>
      <c r="DB26" s="32">
        <v>6.4000000000000001E-2</v>
      </c>
      <c r="DC26" s="32">
        <v>6.5000000000000002E-2</v>
      </c>
      <c r="DD26" s="32">
        <v>7.0000000000000007E-2</v>
      </c>
      <c r="DE26" s="32">
        <v>5.6000000000000001E-2</v>
      </c>
      <c r="DF26" s="32">
        <v>6.8000000000000005E-2</v>
      </c>
      <c r="DG26" s="32">
        <v>6.7000000000000004E-2</v>
      </c>
      <c r="DH26" s="32">
        <v>5.8999999999999997E-2</v>
      </c>
      <c r="DI26" s="32">
        <v>5.8999999999999997E-2</v>
      </c>
      <c r="DJ26" s="32">
        <v>0.01</v>
      </c>
      <c r="DK26" s="32">
        <v>1.2E-2</v>
      </c>
      <c r="DL26" s="32">
        <v>0.01</v>
      </c>
      <c r="DM26" s="32">
        <v>4.0000000000000001E-3</v>
      </c>
      <c r="DN26" s="32">
        <v>8.9999999999999993E-3</v>
      </c>
      <c r="DO26" s="32">
        <v>2E-3</v>
      </c>
      <c r="DP26" s="32">
        <v>4.0000000000000001E-3</v>
      </c>
      <c r="DQ26" s="32">
        <v>5.0000000000000001E-3</v>
      </c>
      <c r="DR26" s="32">
        <v>6.0000000000000001E-3</v>
      </c>
      <c r="DS26" s="32">
        <v>7.0000000000000001E-3</v>
      </c>
      <c r="DT26" s="32">
        <v>1.4E-2</v>
      </c>
      <c r="DU26" s="32">
        <v>1.2999999999999999E-2</v>
      </c>
      <c r="DV26" s="32">
        <v>8.0000000000000002E-3</v>
      </c>
      <c r="DW26" s="32">
        <v>8.9999999999999993E-3</v>
      </c>
      <c r="DX26" s="32">
        <v>1.0999999999999999E-2</v>
      </c>
      <c r="DY26" s="32">
        <v>4.0000000000000001E-3</v>
      </c>
      <c r="DZ26" s="32">
        <v>4.0000000000000001E-3</v>
      </c>
      <c r="EA26" s="32">
        <v>3.0000000000000001E-3</v>
      </c>
      <c r="EB26" s="32">
        <v>2E-3</v>
      </c>
      <c r="EC26" s="32">
        <v>3.0000000000000001E-3</v>
      </c>
      <c r="ED26" s="32">
        <v>4.0000000000000001E-3</v>
      </c>
      <c r="EE26" s="32">
        <v>3.0000000000000001E-3</v>
      </c>
      <c r="EF26" s="32">
        <v>3.0000000000000001E-3</v>
      </c>
      <c r="EG26" s="32">
        <v>1E-3</v>
      </c>
      <c r="EH26" s="32">
        <v>5.0000000000000001E-3</v>
      </c>
      <c r="EI26" s="32">
        <v>3.0000000000000001E-3</v>
      </c>
      <c r="EJ26" s="32">
        <v>2E-3</v>
      </c>
      <c r="EK26" s="32">
        <v>2E-3</v>
      </c>
      <c r="EL26" s="32">
        <v>4.0000000000000001E-3</v>
      </c>
      <c r="EM26" s="32">
        <v>2E-3</v>
      </c>
      <c r="EN26" s="32"/>
      <c r="EO26" s="32">
        <v>1E-3</v>
      </c>
      <c r="EP26" s="32">
        <v>2E-3</v>
      </c>
      <c r="EQ26" s="32">
        <v>2E-3</v>
      </c>
      <c r="ER26" s="32">
        <v>1E-3</v>
      </c>
      <c r="ES26" s="32">
        <v>4.0000000000000001E-3</v>
      </c>
      <c r="ET26" s="32">
        <v>2E-3</v>
      </c>
      <c r="EU26" s="32">
        <v>3.0000000000000001E-3</v>
      </c>
      <c r="EV26" s="32">
        <v>3.0000000000000001E-3</v>
      </c>
      <c r="EW26" s="32">
        <v>2E-3</v>
      </c>
      <c r="EX26" s="32">
        <v>1E-3</v>
      </c>
      <c r="EY26" s="32" t="s">
        <v>529</v>
      </c>
      <c r="EZ26" s="32">
        <v>3.0000000000000001E-3</v>
      </c>
      <c r="FA26" s="32">
        <v>3.0000000000000001E-3</v>
      </c>
      <c r="FB26" s="32">
        <v>2E-3</v>
      </c>
      <c r="FC26" s="32">
        <v>3.0000000000000001E-3</v>
      </c>
    </row>
    <row r="27" spans="1:159" x14ac:dyDescent="0.2">
      <c r="A27" s="32" t="s">
        <v>531</v>
      </c>
      <c r="B27" s="32">
        <v>1E-3</v>
      </c>
      <c r="C27" s="32">
        <v>1E-3</v>
      </c>
      <c r="D27" s="32">
        <v>1E-3</v>
      </c>
      <c r="E27" s="32">
        <v>1E-3</v>
      </c>
      <c r="F27" s="32">
        <v>4.0000000000000001E-3</v>
      </c>
      <c r="G27" s="32">
        <v>1E-3</v>
      </c>
      <c r="H27" s="32">
        <v>1E-3</v>
      </c>
      <c r="I27" s="32" t="s">
        <v>529</v>
      </c>
      <c r="J27" s="32">
        <v>1E-3</v>
      </c>
      <c r="K27" s="32" t="s">
        <v>529</v>
      </c>
      <c r="L27" s="32" t="s">
        <v>529</v>
      </c>
      <c r="M27" s="32">
        <v>1E-3</v>
      </c>
      <c r="N27" s="32">
        <v>2E-3</v>
      </c>
      <c r="O27" s="32">
        <v>3.0000000000000001E-3</v>
      </c>
      <c r="P27" s="32">
        <v>3.0000000000000001E-3</v>
      </c>
      <c r="Q27" s="32">
        <v>5.0000000000000001E-3</v>
      </c>
      <c r="R27" s="32" t="s">
        <v>529</v>
      </c>
      <c r="S27" s="32">
        <v>1E-3</v>
      </c>
      <c r="T27" s="32">
        <v>3.0000000000000001E-3</v>
      </c>
      <c r="U27" s="32" t="s">
        <v>529</v>
      </c>
      <c r="V27" s="32">
        <v>2E-3</v>
      </c>
      <c r="W27" s="32">
        <v>1E-3</v>
      </c>
      <c r="X27" s="32" t="s">
        <v>529</v>
      </c>
      <c r="Y27" s="32">
        <v>2E-3</v>
      </c>
      <c r="Z27" s="32" t="s">
        <v>529</v>
      </c>
      <c r="AA27" s="32" t="s">
        <v>529</v>
      </c>
      <c r="AB27" s="32">
        <v>2E-3</v>
      </c>
      <c r="AC27" s="32">
        <v>1E-3</v>
      </c>
      <c r="AD27" s="32">
        <v>2E-3</v>
      </c>
      <c r="AE27" s="32">
        <v>2E-3</v>
      </c>
      <c r="AF27" s="32"/>
      <c r="AG27" s="32">
        <v>1E-3</v>
      </c>
      <c r="AH27" s="32">
        <v>1E-3</v>
      </c>
      <c r="AI27" s="32">
        <v>1E-3</v>
      </c>
      <c r="AJ27" s="32">
        <v>5.0000000000000001E-3</v>
      </c>
      <c r="AK27" s="32">
        <v>3.0000000000000001E-3</v>
      </c>
      <c r="AL27" s="32" t="s">
        <v>529</v>
      </c>
      <c r="AM27" s="32">
        <v>1E-3</v>
      </c>
      <c r="AN27" s="32" t="s">
        <v>529</v>
      </c>
      <c r="AO27" s="32">
        <v>2E-3</v>
      </c>
      <c r="AP27" s="32" t="s">
        <v>529</v>
      </c>
      <c r="AQ27" s="32">
        <v>1E-3</v>
      </c>
      <c r="AR27" s="32">
        <v>3.0000000000000001E-3</v>
      </c>
      <c r="AS27" s="32" t="s">
        <v>529</v>
      </c>
      <c r="AT27" s="32" t="s">
        <v>529</v>
      </c>
      <c r="AU27" s="32" t="s">
        <v>529</v>
      </c>
      <c r="AV27" s="32" t="s">
        <v>529</v>
      </c>
      <c r="AW27" s="32" t="s">
        <v>529</v>
      </c>
      <c r="AX27" s="32">
        <v>4.0000000000000001E-3</v>
      </c>
      <c r="AY27" s="32" t="s">
        <v>529</v>
      </c>
      <c r="AZ27" s="32">
        <v>1E-3</v>
      </c>
      <c r="BA27" s="32" t="s">
        <v>529</v>
      </c>
      <c r="BB27" s="32" t="s">
        <v>529</v>
      </c>
      <c r="BC27" s="32">
        <v>6.0000000000000001E-3</v>
      </c>
      <c r="BD27" s="32">
        <v>1E-3</v>
      </c>
      <c r="BE27" s="32" t="s">
        <v>529</v>
      </c>
      <c r="BF27" s="32" t="s">
        <v>529</v>
      </c>
      <c r="BG27" s="32" t="s">
        <v>529</v>
      </c>
      <c r="BH27" s="32">
        <v>2E-3</v>
      </c>
      <c r="BI27" s="32" t="s">
        <v>529</v>
      </c>
      <c r="BJ27" s="32" t="s">
        <v>529</v>
      </c>
      <c r="BK27" s="32">
        <v>3.0000000000000001E-3</v>
      </c>
      <c r="BL27" s="32" t="s">
        <v>529</v>
      </c>
      <c r="BM27" s="32">
        <v>2E-3</v>
      </c>
      <c r="BN27" s="32" t="s">
        <v>529</v>
      </c>
      <c r="BO27" s="32">
        <v>2E-3</v>
      </c>
      <c r="BP27" s="32" t="s">
        <v>529</v>
      </c>
      <c r="BQ27" s="32">
        <v>1E-3</v>
      </c>
      <c r="BR27" s="32">
        <v>5.0000000000000001E-3</v>
      </c>
      <c r="BS27" s="32">
        <v>6.0000000000000001E-3</v>
      </c>
      <c r="BT27" s="32" t="s">
        <v>529</v>
      </c>
      <c r="BU27" s="32">
        <v>3.0000000000000001E-3</v>
      </c>
      <c r="BV27" s="32">
        <v>3.0000000000000001E-3</v>
      </c>
      <c r="BW27" s="32" t="s">
        <v>529</v>
      </c>
      <c r="BX27" s="32" t="s">
        <v>529</v>
      </c>
      <c r="BY27" s="32">
        <v>2E-3</v>
      </c>
      <c r="BZ27" s="32" t="s">
        <v>529</v>
      </c>
      <c r="CA27" s="32">
        <v>3.0000000000000001E-3</v>
      </c>
      <c r="CB27" s="32" t="s">
        <v>529</v>
      </c>
      <c r="CC27" s="32" t="s">
        <v>529</v>
      </c>
      <c r="CD27" s="32" t="s">
        <v>529</v>
      </c>
      <c r="CE27" s="32" t="s">
        <v>529</v>
      </c>
      <c r="CF27" s="32" t="s">
        <v>529</v>
      </c>
      <c r="CG27" s="32" t="s">
        <v>529</v>
      </c>
      <c r="CH27" s="32">
        <v>2E-3</v>
      </c>
      <c r="CI27" s="32" t="s">
        <v>529</v>
      </c>
      <c r="CJ27" s="32">
        <v>1E-3</v>
      </c>
      <c r="CK27" s="32" t="s">
        <v>529</v>
      </c>
      <c r="CL27" s="32">
        <v>1E-3</v>
      </c>
      <c r="CM27" s="32">
        <v>1E-3</v>
      </c>
      <c r="CN27" s="32">
        <v>1E-3</v>
      </c>
      <c r="CO27" s="32">
        <v>1E-3</v>
      </c>
      <c r="CP27" s="32">
        <v>2E-3</v>
      </c>
      <c r="CQ27" s="32" t="s">
        <v>529</v>
      </c>
      <c r="CR27" s="32">
        <v>1E-3</v>
      </c>
      <c r="CS27" s="32">
        <v>1E-3</v>
      </c>
      <c r="CT27" s="32"/>
      <c r="CU27" s="32">
        <v>3.0000000000000001E-3</v>
      </c>
      <c r="CV27" s="32">
        <v>1.0999999999999999E-2</v>
      </c>
      <c r="CW27" s="32">
        <v>6.0000000000000001E-3</v>
      </c>
      <c r="CX27" s="32">
        <v>0.01</v>
      </c>
      <c r="CY27" s="32">
        <v>1.4E-2</v>
      </c>
      <c r="CZ27" s="32">
        <v>5.0000000000000001E-3</v>
      </c>
      <c r="DA27" s="32">
        <v>1.6E-2</v>
      </c>
      <c r="DB27" s="32">
        <v>1.0999999999999999E-2</v>
      </c>
      <c r="DC27" s="32">
        <v>1.0999999999999999E-2</v>
      </c>
      <c r="DD27" s="32">
        <v>2E-3</v>
      </c>
      <c r="DE27" s="32">
        <v>8.9999999999999993E-3</v>
      </c>
      <c r="DF27" s="32">
        <v>2.1999999999999999E-2</v>
      </c>
      <c r="DG27" s="32">
        <v>0.01</v>
      </c>
      <c r="DH27" s="32">
        <v>1.4E-2</v>
      </c>
      <c r="DI27" s="32">
        <v>1.7999999999999999E-2</v>
      </c>
      <c r="DJ27" s="32">
        <v>2E-3</v>
      </c>
      <c r="DK27" s="32">
        <v>1E-3</v>
      </c>
      <c r="DL27" s="32" t="s">
        <v>529</v>
      </c>
      <c r="DM27" s="32" t="s">
        <v>529</v>
      </c>
      <c r="DN27" s="32">
        <v>1E-3</v>
      </c>
      <c r="DO27" s="32" t="s">
        <v>529</v>
      </c>
      <c r="DP27" s="32" t="s">
        <v>529</v>
      </c>
      <c r="DQ27" s="32" t="s">
        <v>529</v>
      </c>
      <c r="DR27" s="32" t="s">
        <v>529</v>
      </c>
      <c r="DS27" s="32" t="s">
        <v>529</v>
      </c>
      <c r="DT27" s="32" t="s">
        <v>529</v>
      </c>
      <c r="DU27" s="32" t="s">
        <v>529</v>
      </c>
      <c r="DV27" s="32" t="s">
        <v>529</v>
      </c>
      <c r="DW27" s="32">
        <v>2E-3</v>
      </c>
      <c r="DX27" s="32" t="s">
        <v>529</v>
      </c>
      <c r="DY27" s="32">
        <v>1E-3</v>
      </c>
      <c r="DZ27" s="32" t="s">
        <v>529</v>
      </c>
      <c r="EA27" s="32" t="s">
        <v>529</v>
      </c>
      <c r="EB27" s="32" t="s">
        <v>529</v>
      </c>
      <c r="EC27" s="32">
        <v>2E-3</v>
      </c>
      <c r="ED27" s="32">
        <v>2E-3</v>
      </c>
      <c r="EE27" s="32" t="s">
        <v>529</v>
      </c>
      <c r="EF27" s="32" t="s">
        <v>529</v>
      </c>
      <c r="EG27" s="32">
        <v>1E-3</v>
      </c>
      <c r="EH27" s="32" t="s">
        <v>529</v>
      </c>
      <c r="EI27" s="32" t="s">
        <v>529</v>
      </c>
      <c r="EJ27" s="32">
        <v>3.0000000000000001E-3</v>
      </c>
      <c r="EK27" s="32">
        <v>2E-3</v>
      </c>
      <c r="EL27" s="32" t="s">
        <v>529</v>
      </c>
      <c r="EM27" s="32" t="s">
        <v>529</v>
      </c>
      <c r="EN27" s="32"/>
      <c r="EO27" s="32">
        <v>2E-3</v>
      </c>
      <c r="EP27" s="32">
        <v>3.0000000000000001E-3</v>
      </c>
      <c r="EQ27" s="32" t="s">
        <v>529</v>
      </c>
      <c r="ER27" s="32">
        <v>2E-3</v>
      </c>
      <c r="ES27" s="32" t="s">
        <v>529</v>
      </c>
      <c r="ET27" s="32" t="s">
        <v>529</v>
      </c>
      <c r="EU27" s="32">
        <v>1E-3</v>
      </c>
      <c r="EV27" s="32">
        <v>2E-3</v>
      </c>
      <c r="EW27" s="32" t="s">
        <v>529</v>
      </c>
      <c r="EX27" s="32" t="s">
        <v>529</v>
      </c>
      <c r="EY27" s="32" t="s">
        <v>529</v>
      </c>
      <c r="EZ27" s="32" t="s">
        <v>529</v>
      </c>
      <c r="FA27" s="32">
        <v>2E-3</v>
      </c>
      <c r="FB27" s="32" t="s">
        <v>529</v>
      </c>
      <c r="FC27" s="32">
        <v>3.0000000000000001E-3</v>
      </c>
    </row>
    <row r="28" spans="1:159" x14ac:dyDescent="0.2">
      <c r="A28" s="32" t="s">
        <v>532</v>
      </c>
      <c r="B28" s="32">
        <v>2.7E-2</v>
      </c>
      <c r="C28" s="32">
        <v>2.4E-2</v>
      </c>
      <c r="D28" s="32">
        <v>8.0000000000000002E-3</v>
      </c>
      <c r="E28" s="32">
        <v>1.7999999999999999E-2</v>
      </c>
      <c r="F28" s="32">
        <v>1.4999999999999999E-2</v>
      </c>
      <c r="G28" s="32">
        <v>1.7000000000000001E-2</v>
      </c>
      <c r="H28" s="32">
        <v>2.8000000000000001E-2</v>
      </c>
      <c r="I28" s="32">
        <v>2.7E-2</v>
      </c>
      <c r="J28" s="32">
        <v>2.5999999999999999E-2</v>
      </c>
      <c r="K28" s="32">
        <v>2.4E-2</v>
      </c>
      <c r="L28" s="32">
        <v>2.5999999999999999E-2</v>
      </c>
      <c r="M28" s="32">
        <v>1.7999999999999999E-2</v>
      </c>
      <c r="N28" s="32">
        <v>2.9000000000000001E-2</v>
      </c>
      <c r="O28" s="32">
        <v>0.02</v>
      </c>
      <c r="P28" s="32">
        <v>2.4E-2</v>
      </c>
      <c r="Q28" s="32">
        <v>3.6999999999999998E-2</v>
      </c>
      <c r="R28" s="32">
        <v>1.6E-2</v>
      </c>
      <c r="S28" s="32">
        <v>6.0000000000000001E-3</v>
      </c>
      <c r="T28" s="32">
        <v>1.2999999999999999E-2</v>
      </c>
      <c r="U28" s="32">
        <v>1.6E-2</v>
      </c>
      <c r="V28" s="32">
        <v>0.02</v>
      </c>
      <c r="W28" s="32">
        <v>1.0999999999999999E-2</v>
      </c>
      <c r="X28" s="32">
        <v>1.4999999999999999E-2</v>
      </c>
      <c r="Y28" s="32">
        <v>1.7000000000000001E-2</v>
      </c>
      <c r="Z28" s="32">
        <v>0.02</v>
      </c>
      <c r="AA28" s="32">
        <v>1.7999999999999999E-2</v>
      </c>
      <c r="AB28" s="32">
        <v>1.4999999999999999E-2</v>
      </c>
      <c r="AC28" s="32">
        <v>1.9E-2</v>
      </c>
      <c r="AD28" s="32">
        <v>8.0000000000000002E-3</v>
      </c>
      <c r="AE28" s="32">
        <v>0.02</v>
      </c>
      <c r="AF28" s="32"/>
      <c r="AG28" s="32">
        <v>7.0000000000000001E-3</v>
      </c>
      <c r="AH28" s="32" t="s">
        <v>529</v>
      </c>
      <c r="AI28" s="32">
        <v>6.0000000000000001E-3</v>
      </c>
      <c r="AJ28" s="32" t="s">
        <v>529</v>
      </c>
      <c r="AK28" s="32">
        <v>6.0000000000000001E-3</v>
      </c>
      <c r="AL28" s="32" t="s">
        <v>529</v>
      </c>
      <c r="AM28" s="32">
        <v>1E-3</v>
      </c>
      <c r="AN28" s="32">
        <v>6.0000000000000001E-3</v>
      </c>
      <c r="AO28" s="32">
        <v>1.9E-2</v>
      </c>
      <c r="AP28" s="32">
        <v>0.01</v>
      </c>
      <c r="AQ28" s="32">
        <v>7.0000000000000001E-3</v>
      </c>
      <c r="AR28" s="32">
        <v>1.9E-2</v>
      </c>
      <c r="AS28" s="32">
        <v>2E-3</v>
      </c>
      <c r="AT28" s="32">
        <v>1.4999999999999999E-2</v>
      </c>
      <c r="AU28" s="32">
        <v>3.0000000000000001E-3</v>
      </c>
      <c r="AV28" s="32">
        <v>4.5999999999999999E-2</v>
      </c>
      <c r="AW28" s="32">
        <v>3.6999999999999998E-2</v>
      </c>
      <c r="AX28" s="32">
        <v>4.9000000000000002E-2</v>
      </c>
      <c r="AY28" s="32">
        <v>3.1E-2</v>
      </c>
      <c r="AZ28" s="32">
        <v>0.01</v>
      </c>
      <c r="BA28" s="32">
        <v>0.02</v>
      </c>
      <c r="BB28" s="32">
        <v>0.02</v>
      </c>
      <c r="BC28" s="32">
        <v>2.3E-2</v>
      </c>
      <c r="BD28" s="32">
        <v>2.7E-2</v>
      </c>
      <c r="BE28" s="32">
        <v>1.4999999999999999E-2</v>
      </c>
      <c r="BF28" s="32">
        <v>5.1999999999999998E-2</v>
      </c>
      <c r="BG28" s="32">
        <v>1.7999999999999999E-2</v>
      </c>
      <c r="BH28" s="32">
        <v>0.02</v>
      </c>
      <c r="BI28" s="32">
        <v>3.4000000000000002E-2</v>
      </c>
      <c r="BJ28" s="32">
        <v>1.2999999999999999E-2</v>
      </c>
      <c r="BK28" s="32">
        <v>2.5999999999999999E-2</v>
      </c>
      <c r="BL28" s="32">
        <v>1.7000000000000001E-2</v>
      </c>
      <c r="BM28" s="32">
        <v>1.2999999999999999E-2</v>
      </c>
      <c r="BN28" s="32">
        <v>0.02</v>
      </c>
      <c r="BO28" s="32">
        <v>2.1999999999999999E-2</v>
      </c>
      <c r="BP28" s="32">
        <v>1E-3</v>
      </c>
      <c r="BQ28" s="32">
        <v>2.3E-2</v>
      </c>
      <c r="BR28" s="32">
        <v>1.2999999999999999E-2</v>
      </c>
      <c r="BS28" s="32">
        <v>1.7999999999999999E-2</v>
      </c>
      <c r="BT28" s="32">
        <v>0.02</v>
      </c>
      <c r="BU28" s="32">
        <v>2.5000000000000001E-2</v>
      </c>
      <c r="BV28" s="32">
        <v>1.7000000000000001E-2</v>
      </c>
      <c r="BW28" s="32">
        <v>3.0000000000000001E-3</v>
      </c>
      <c r="BX28" s="32">
        <v>1.2999999999999999E-2</v>
      </c>
      <c r="BY28" s="32">
        <v>1.0999999999999999E-2</v>
      </c>
      <c r="BZ28" s="32">
        <v>4.3999999999999997E-2</v>
      </c>
      <c r="CA28" s="32">
        <v>0.02</v>
      </c>
      <c r="CB28" s="32">
        <v>1.2999999999999999E-2</v>
      </c>
      <c r="CC28" s="32">
        <v>3.1E-2</v>
      </c>
      <c r="CD28" s="32">
        <v>2.4E-2</v>
      </c>
      <c r="CE28" s="32">
        <v>4.1000000000000002E-2</v>
      </c>
      <c r="CF28" s="32">
        <v>3.1E-2</v>
      </c>
      <c r="CG28" s="32">
        <v>2.5999999999999999E-2</v>
      </c>
      <c r="CH28" s="32">
        <v>2.5000000000000001E-2</v>
      </c>
      <c r="CI28" s="32">
        <v>3.7999999999999999E-2</v>
      </c>
      <c r="CJ28" s="32">
        <v>0.02</v>
      </c>
      <c r="CK28" s="32">
        <v>1.4999999999999999E-2</v>
      </c>
      <c r="CL28" s="32">
        <v>1.9E-2</v>
      </c>
      <c r="CM28" s="32">
        <v>1.2E-2</v>
      </c>
      <c r="CN28" s="32">
        <v>2.1000000000000001E-2</v>
      </c>
      <c r="CO28" s="32">
        <v>5.3999999999999999E-2</v>
      </c>
      <c r="CP28" s="32">
        <v>3.3000000000000002E-2</v>
      </c>
      <c r="CQ28" s="32">
        <v>3.9E-2</v>
      </c>
      <c r="CR28" s="32">
        <v>1.7999999999999999E-2</v>
      </c>
      <c r="CS28" s="32">
        <v>2.8000000000000001E-2</v>
      </c>
      <c r="CT28" s="32"/>
      <c r="CU28" s="32">
        <v>8.0000000000000002E-3</v>
      </c>
      <c r="CV28" s="32">
        <v>3.5000000000000003E-2</v>
      </c>
      <c r="CW28" s="32">
        <v>2.5000000000000001E-2</v>
      </c>
      <c r="CX28" s="32">
        <v>1.7000000000000001E-2</v>
      </c>
      <c r="CY28" s="32">
        <v>2.1000000000000001E-2</v>
      </c>
      <c r="CZ28" s="32">
        <v>1.7000000000000001E-2</v>
      </c>
      <c r="DA28" s="32">
        <v>2.1999999999999999E-2</v>
      </c>
      <c r="DB28" s="32">
        <v>3.1E-2</v>
      </c>
      <c r="DC28" s="32">
        <v>2.1000000000000001E-2</v>
      </c>
      <c r="DD28" s="32">
        <v>2.8000000000000001E-2</v>
      </c>
      <c r="DE28" s="32">
        <v>2.1000000000000001E-2</v>
      </c>
      <c r="DF28" s="32">
        <v>2.5000000000000001E-2</v>
      </c>
      <c r="DG28" s="32">
        <v>2.4E-2</v>
      </c>
      <c r="DH28" s="32">
        <v>1.9E-2</v>
      </c>
      <c r="DI28" s="32">
        <v>3.1E-2</v>
      </c>
      <c r="DJ28" s="32">
        <v>1.4999999999999999E-2</v>
      </c>
      <c r="DK28" s="32">
        <v>0.01</v>
      </c>
      <c r="DL28" s="32">
        <v>1.7999999999999999E-2</v>
      </c>
      <c r="DM28" s="32">
        <v>1E-3</v>
      </c>
      <c r="DN28" s="32">
        <v>1.4E-2</v>
      </c>
      <c r="DO28" s="32" t="s">
        <v>529</v>
      </c>
      <c r="DP28" s="32">
        <v>3.0000000000000001E-3</v>
      </c>
      <c r="DQ28" s="32">
        <v>1.4E-2</v>
      </c>
      <c r="DR28" s="32">
        <v>1.4E-2</v>
      </c>
      <c r="DS28" s="32" t="s">
        <v>529</v>
      </c>
      <c r="DT28" s="32">
        <v>0.02</v>
      </c>
      <c r="DU28" s="32">
        <v>1.4999999999999999E-2</v>
      </c>
      <c r="DV28" s="32">
        <v>1.7000000000000001E-2</v>
      </c>
      <c r="DW28" s="32">
        <v>5.0000000000000001E-3</v>
      </c>
      <c r="DX28" s="32">
        <v>1.4E-2</v>
      </c>
      <c r="DY28" s="32" t="s">
        <v>529</v>
      </c>
      <c r="DZ28" s="32" t="s">
        <v>529</v>
      </c>
      <c r="EA28" s="32" t="s">
        <v>529</v>
      </c>
      <c r="EB28" s="32" t="s">
        <v>529</v>
      </c>
      <c r="EC28" s="32">
        <v>3.0000000000000001E-3</v>
      </c>
      <c r="ED28" s="32" t="s">
        <v>529</v>
      </c>
      <c r="EE28" s="32">
        <v>1E-3</v>
      </c>
      <c r="EF28" s="32" t="s">
        <v>529</v>
      </c>
      <c r="EG28" s="32" t="s">
        <v>529</v>
      </c>
      <c r="EH28" s="32" t="s">
        <v>529</v>
      </c>
      <c r="EI28" s="32" t="s">
        <v>529</v>
      </c>
      <c r="EJ28" s="32">
        <v>5.0000000000000001E-3</v>
      </c>
      <c r="EK28" s="32" t="s">
        <v>529</v>
      </c>
      <c r="EL28" s="32" t="s">
        <v>529</v>
      </c>
      <c r="EM28" s="32" t="s">
        <v>529</v>
      </c>
      <c r="EN28" s="32"/>
      <c r="EO28" s="32">
        <v>1E-3</v>
      </c>
      <c r="EP28" s="32" t="s">
        <v>529</v>
      </c>
      <c r="EQ28" s="32" t="s">
        <v>529</v>
      </c>
      <c r="ER28" s="32" t="s">
        <v>529</v>
      </c>
      <c r="ES28" s="32">
        <v>3.0000000000000001E-3</v>
      </c>
      <c r="ET28" s="32" t="s">
        <v>529</v>
      </c>
      <c r="EU28" s="32" t="s">
        <v>529</v>
      </c>
      <c r="EV28" s="32" t="s">
        <v>529</v>
      </c>
      <c r="EW28" s="32" t="s">
        <v>529</v>
      </c>
      <c r="EX28" s="32" t="s">
        <v>529</v>
      </c>
      <c r="EY28" s="32" t="s">
        <v>529</v>
      </c>
      <c r="EZ28" s="32" t="s">
        <v>529</v>
      </c>
      <c r="FA28" s="32" t="s">
        <v>529</v>
      </c>
      <c r="FB28" s="32" t="s">
        <v>529</v>
      </c>
      <c r="FC28" s="32" t="s">
        <v>529</v>
      </c>
    </row>
    <row r="29" spans="1:159" x14ac:dyDescent="0.2">
      <c r="A29" s="32" t="s">
        <v>533</v>
      </c>
      <c r="B29" s="32" t="s">
        <v>529</v>
      </c>
      <c r="C29" s="32" t="s">
        <v>529</v>
      </c>
      <c r="D29" s="32" t="s">
        <v>529</v>
      </c>
      <c r="E29" s="32" t="s">
        <v>529</v>
      </c>
      <c r="F29" s="32" t="s">
        <v>529</v>
      </c>
      <c r="G29" s="32" t="s">
        <v>529</v>
      </c>
      <c r="H29" s="32" t="s">
        <v>529</v>
      </c>
      <c r="I29" s="32" t="s">
        <v>529</v>
      </c>
      <c r="J29" s="32" t="s">
        <v>529</v>
      </c>
      <c r="K29" s="32" t="s">
        <v>529</v>
      </c>
      <c r="L29" s="32" t="s">
        <v>529</v>
      </c>
      <c r="M29" s="32" t="s">
        <v>529</v>
      </c>
      <c r="N29" s="32">
        <v>1E-3</v>
      </c>
      <c r="O29" s="32" t="s">
        <v>529</v>
      </c>
      <c r="P29" s="32" t="s">
        <v>529</v>
      </c>
      <c r="Q29" s="32" t="s">
        <v>529</v>
      </c>
      <c r="R29" s="32" t="s">
        <v>529</v>
      </c>
      <c r="S29" s="32" t="s">
        <v>529</v>
      </c>
      <c r="T29" s="32">
        <v>1E-3</v>
      </c>
      <c r="U29" s="32">
        <v>1E-3</v>
      </c>
      <c r="V29" s="32" t="s">
        <v>529</v>
      </c>
      <c r="W29" s="32" t="s">
        <v>529</v>
      </c>
      <c r="X29" s="32" t="s">
        <v>529</v>
      </c>
      <c r="Y29" s="32" t="s">
        <v>529</v>
      </c>
      <c r="Z29" s="32" t="s">
        <v>529</v>
      </c>
      <c r="AA29" s="32">
        <v>1E-3</v>
      </c>
      <c r="AB29" s="32" t="s">
        <v>529</v>
      </c>
      <c r="AC29" s="32" t="s">
        <v>529</v>
      </c>
      <c r="AD29" s="32" t="s">
        <v>529</v>
      </c>
      <c r="AE29" s="32" t="s">
        <v>529</v>
      </c>
      <c r="AF29" s="32"/>
      <c r="AG29" s="32" t="s">
        <v>529</v>
      </c>
      <c r="AH29" s="32">
        <v>1E-3</v>
      </c>
      <c r="AI29" s="32" t="s">
        <v>529</v>
      </c>
      <c r="AJ29" s="32" t="s">
        <v>529</v>
      </c>
      <c r="AK29" s="32" t="s">
        <v>529</v>
      </c>
      <c r="AL29" s="32" t="s">
        <v>529</v>
      </c>
      <c r="AM29" s="32" t="s">
        <v>529</v>
      </c>
      <c r="AN29" s="32">
        <v>1E-3</v>
      </c>
      <c r="AO29" s="32" t="s">
        <v>529</v>
      </c>
      <c r="AP29" s="32" t="s">
        <v>529</v>
      </c>
      <c r="AQ29" s="32" t="s">
        <v>529</v>
      </c>
      <c r="AR29" s="32" t="s">
        <v>529</v>
      </c>
      <c r="AS29" s="32">
        <v>1E-3</v>
      </c>
      <c r="AT29" s="32">
        <v>1E-3</v>
      </c>
      <c r="AU29" s="32" t="s">
        <v>529</v>
      </c>
      <c r="AV29" s="32">
        <v>1E-3</v>
      </c>
      <c r="AW29" s="32" t="s">
        <v>529</v>
      </c>
      <c r="AX29" s="32" t="s">
        <v>529</v>
      </c>
      <c r="AY29" s="32" t="s">
        <v>529</v>
      </c>
      <c r="AZ29" s="32" t="s">
        <v>529</v>
      </c>
      <c r="BA29" s="32" t="s">
        <v>529</v>
      </c>
      <c r="BB29" s="32" t="s">
        <v>529</v>
      </c>
      <c r="BC29" s="32" t="s">
        <v>529</v>
      </c>
      <c r="BD29" s="32" t="s">
        <v>529</v>
      </c>
      <c r="BE29" s="32" t="s">
        <v>529</v>
      </c>
      <c r="BF29" s="32" t="s">
        <v>529</v>
      </c>
      <c r="BG29" s="32" t="s">
        <v>529</v>
      </c>
      <c r="BH29" s="32" t="s">
        <v>529</v>
      </c>
      <c r="BI29" s="32" t="s">
        <v>529</v>
      </c>
      <c r="BJ29" s="32" t="s">
        <v>529</v>
      </c>
      <c r="BK29" s="32" t="s">
        <v>529</v>
      </c>
      <c r="BL29" s="32" t="s">
        <v>529</v>
      </c>
      <c r="BM29" s="32" t="s">
        <v>529</v>
      </c>
      <c r="BN29" s="32" t="s">
        <v>529</v>
      </c>
      <c r="BO29" s="32" t="s">
        <v>529</v>
      </c>
      <c r="BP29" s="32" t="s">
        <v>529</v>
      </c>
      <c r="BQ29" s="32" t="s">
        <v>529</v>
      </c>
      <c r="BR29" s="32" t="s">
        <v>529</v>
      </c>
      <c r="BS29" s="32" t="s">
        <v>529</v>
      </c>
      <c r="BT29" s="32" t="s">
        <v>529</v>
      </c>
      <c r="BU29" s="32" t="s">
        <v>529</v>
      </c>
      <c r="BV29" s="32" t="s">
        <v>529</v>
      </c>
      <c r="BW29" s="32" t="s">
        <v>529</v>
      </c>
      <c r="BX29" s="32" t="s">
        <v>529</v>
      </c>
      <c r="BY29" s="32" t="s">
        <v>529</v>
      </c>
      <c r="BZ29" s="32" t="s">
        <v>529</v>
      </c>
      <c r="CA29" s="32" t="s">
        <v>529</v>
      </c>
      <c r="CB29" s="32" t="s">
        <v>529</v>
      </c>
      <c r="CC29" s="32" t="s">
        <v>529</v>
      </c>
      <c r="CD29" s="32" t="s">
        <v>529</v>
      </c>
      <c r="CE29" s="32" t="s">
        <v>529</v>
      </c>
      <c r="CF29" s="32" t="s">
        <v>529</v>
      </c>
      <c r="CG29" s="32" t="s">
        <v>529</v>
      </c>
      <c r="CH29" s="32">
        <v>1E-3</v>
      </c>
      <c r="CI29" s="32" t="s">
        <v>529</v>
      </c>
      <c r="CJ29" s="32" t="s">
        <v>529</v>
      </c>
      <c r="CK29" s="32">
        <v>1E-3</v>
      </c>
      <c r="CL29" s="32" t="s">
        <v>529</v>
      </c>
      <c r="CM29" s="32" t="s">
        <v>529</v>
      </c>
      <c r="CN29" s="32" t="s">
        <v>529</v>
      </c>
      <c r="CO29" s="32">
        <v>1E-3</v>
      </c>
      <c r="CP29" s="32" t="s">
        <v>529</v>
      </c>
      <c r="CQ29" s="32" t="s">
        <v>529</v>
      </c>
      <c r="CR29" s="32" t="s">
        <v>529</v>
      </c>
      <c r="CS29" s="32" t="s">
        <v>529</v>
      </c>
      <c r="CT29" s="32"/>
      <c r="CU29" s="32" t="s">
        <v>529</v>
      </c>
      <c r="CV29" s="32" t="s">
        <v>529</v>
      </c>
      <c r="CW29" s="32" t="s">
        <v>529</v>
      </c>
      <c r="CX29" s="32" t="s">
        <v>529</v>
      </c>
      <c r="CY29" s="32">
        <v>1E-3</v>
      </c>
      <c r="CZ29" s="32" t="s">
        <v>529</v>
      </c>
      <c r="DA29" s="32" t="s">
        <v>529</v>
      </c>
      <c r="DB29" s="32" t="s">
        <v>529</v>
      </c>
      <c r="DC29" s="32" t="s">
        <v>529</v>
      </c>
      <c r="DD29" s="32">
        <v>1E-3</v>
      </c>
      <c r="DE29" s="32" t="s">
        <v>529</v>
      </c>
      <c r="DF29" s="32" t="s">
        <v>529</v>
      </c>
      <c r="DG29" s="32" t="s">
        <v>529</v>
      </c>
      <c r="DH29" s="32" t="s">
        <v>529</v>
      </c>
      <c r="DI29" s="32" t="s">
        <v>529</v>
      </c>
      <c r="DJ29" s="32" t="s">
        <v>529</v>
      </c>
      <c r="DK29" s="32" t="s">
        <v>529</v>
      </c>
      <c r="DL29" s="32" t="s">
        <v>529</v>
      </c>
      <c r="DM29" s="32" t="s">
        <v>529</v>
      </c>
      <c r="DN29" s="32" t="s">
        <v>529</v>
      </c>
      <c r="DO29" s="32" t="s">
        <v>529</v>
      </c>
      <c r="DP29" s="32" t="s">
        <v>529</v>
      </c>
      <c r="DQ29" s="32" t="s">
        <v>529</v>
      </c>
      <c r="DR29" s="32" t="s">
        <v>529</v>
      </c>
      <c r="DS29" s="32" t="s">
        <v>529</v>
      </c>
      <c r="DT29" s="32" t="s">
        <v>529</v>
      </c>
      <c r="DU29" s="32" t="s">
        <v>529</v>
      </c>
      <c r="DV29" s="32" t="s">
        <v>529</v>
      </c>
      <c r="DW29" s="32" t="s">
        <v>529</v>
      </c>
      <c r="DX29" s="32" t="s">
        <v>529</v>
      </c>
      <c r="DY29" s="32" t="s">
        <v>529</v>
      </c>
      <c r="DZ29" s="32" t="s">
        <v>529</v>
      </c>
      <c r="EA29" s="32" t="s">
        <v>529</v>
      </c>
      <c r="EB29" s="32" t="s">
        <v>529</v>
      </c>
      <c r="EC29" s="32" t="s">
        <v>529</v>
      </c>
      <c r="ED29" s="32" t="s">
        <v>529</v>
      </c>
      <c r="EE29" s="32" t="s">
        <v>529</v>
      </c>
      <c r="EF29" s="32" t="s">
        <v>529</v>
      </c>
      <c r="EG29" s="32" t="s">
        <v>529</v>
      </c>
      <c r="EH29" s="32" t="s">
        <v>529</v>
      </c>
      <c r="EI29" s="32" t="s">
        <v>529</v>
      </c>
      <c r="EJ29" s="32" t="s">
        <v>529</v>
      </c>
      <c r="EK29" s="32" t="s">
        <v>529</v>
      </c>
      <c r="EL29" s="32" t="s">
        <v>529</v>
      </c>
      <c r="EM29" s="32" t="s">
        <v>529</v>
      </c>
      <c r="EN29" s="32"/>
      <c r="EO29" s="32" t="s">
        <v>529</v>
      </c>
      <c r="EP29" s="32" t="s">
        <v>529</v>
      </c>
      <c r="EQ29" s="32" t="s">
        <v>529</v>
      </c>
      <c r="ER29" s="32" t="s">
        <v>529</v>
      </c>
      <c r="ES29" s="32" t="s">
        <v>529</v>
      </c>
      <c r="ET29" s="32" t="s">
        <v>529</v>
      </c>
      <c r="EU29" s="32" t="s">
        <v>529</v>
      </c>
      <c r="EV29" s="32" t="s">
        <v>529</v>
      </c>
      <c r="EW29" s="32" t="s">
        <v>529</v>
      </c>
      <c r="EX29" s="32">
        <v>1E-3</v>
      </c>
      <c r="EY29" s="32" t="s">
        <v>529</v>
      </c>
      <c r="EZ29" s="32">
        <v>1E-3</v>
      </c>
      <c r="FA29" s="32" t="s">
        <v>529</v>
      </c>
      <c r="FB29" s="32" t="s">
        <v>529</v>
      </c>
      <c r="FC29" s="32" t="s">
        <v>529</v>
      </c>
    </row>
    <row r="30" spans="1:159" x14ac:dyDescent="0.2">
      <c r="A30" s="32" t="s">
        <v>534</v>
      </c>
      <c r="B30" s="32">
        <v>2.9910000000000001</v>
      </c>
      <c r="C30" s="32">
        <v>2.996</v>
      </c>
      <c r="D30" s="32">
        <v>2.9849999999999999</v>
      </c>
      <c r="E30" s="32">
        <v>2.9740000000000002</v>
      </c>
      <c r="F30" s="32">
        <v>2.99</v>
      </c>
      <c r="G30" s="32">
        <v>2.9980000000000002</v>
      </c>
      <c r="H30" s="32">
        <v>3.0150000000000001</v>
      </c>
      <c r="I30" s="32">
        <v>3.0019999999999998</v>
      </c>
      <c r="J30" s="32">
        <v>2.992</v>
      </c>
      <c r="K30" s="32">
        <v>2.9969999999999999</v>
      </c>
      <c r="L30" s="32">
        <v>3.0129999999999999</v>
      </c>
      <c r="M30" s="32">
        <v>3.0230000000000001</v>
      </c>
      <c r="N30" s="32">
        <v>2.9980000000000002</v>
      </c>
      <c r="O30" s="32">
        <v>2.9769999999999999</v>
      </c>
      <c r="P30" s="32">
        <v>3.0030000000000001</v>
      </c>
      <c r="Q30" s="32">
        <v>3.0139999999999998</v>
      </c>
      <c r="R30" s="32">
        <v>3.01</v>
      </c>
      <c r="S30" s="32">
        <v>2.9820000000000002</v>
      </c>
      <c r="T30" s="32">
        <v>2.9729999999999999</v>
      </c>
      <c r="U30" s="32">
        <v>2.992</v>
      </c>
      <c r="V30" s="32">
        <v>2.968</v>
      </c>
      <c r="W30" s="32">
        <v>2.9969999999999999</v>
      </c>
      <c r="X30" s="32">
        <v>2.9860000000000002</v>
      </c>
      <c r="Y30" s="32">
        <v>3.0110000000000001</v>
      </c>
      <c r="Z30" s="32">
        <v>3.0049999999999999</v>
      </c>
      <c r="AA30" s="32">
        <v>3.0150000000000001</v>
      </c>
      <c r="AB30" s="32">
        <v>3.008</v>
      </c>
      <c r="AC30" s="32">
        <v>2.99</v>
      </c>
      <c r="AD30" s="32">
        <v>3.008</v>
      </c>
      <c r="AE30" s="32">
        <v>3.0009999999999999</v>
      </c>
      <c r="AF30" s="32"/>
      <c r="AG30" s="32">
        <v>2.9910000000000001</v>
      </c>
      <c r="AH30" s="32">
        <v>2.9740000000000002</v>
      </c>
      <c r="AI30" s="32">
        <v>3.004</v>
      </c>
      <c r="AJ30" s="32">
        <v>2.9889999999999999</v>
      </c>
      <c r="AK30" s="32">
        <v>2.9860000000000002</v>
      </c>
      <c r="AL30" s="32">
        <v>2.9670000000000001</v>
      </c>
      <c r="AM30" s="32">
        <v>2.9550000000000001</v>
      </c>
      <c r="AN30" s="32">
        <v>2.964</v>
      </c>
      <c r="AO30" s="32">
        <v>2.9929999999999999</v>
      </c>
      <c r="AP30" s="32">
        <v>3.0009999999999999</v>
      </c>
      <c r="AQ30" s="32">
        <v>2.972</v>
      </c>
      <c r="AR30" s="32">
        <v>2.9820000000000002</v>
      </c>
      <c r="AS30" s="32">
        <v>3.008</v>
      </c>
      <c r="AT30" s="32">
        <v>3.0030000000000001</v>
      </c>
      <c r="AU30" s="32">
        <v>2.9990000000000001</v>
      </c>
      <c r="AV30" s="32">
        <v>2.972</v>
      </c>
      <c r="AW30" s="32">
        <v>3.0049999999999999</v>
      </c>
      <c r="AX30" s="32">
        <v>2.9820000000000002</v>
      </c>
      <c r="AY30" s="32">
        <v>2.984</v>
      </c>
      <c r="AZ30" s="32">
        <v>2.9870000000000001</v>
      </c>
      <c r="BA30" s="32">
        <v>2.9409999999999998</v>
      </c>
      <c r="BB30" s="32">
        <v>2.9630000000000001</v>
      </c>
      <c r="BC30" s="32">
        <v>2.944</v>
      </c>
      <c r="BD30" s="32">
        <v>2.9660000000000002</v>
      </c>
      <c r="BE30" s="32">
        <v>3.008</v>
      </c>
      <c r="BF30" s="32">
        <v>2.992</v>
      </c>
      <c r="BG30" s="32">
        <v>2.948</v>
      </c>
      <c r="BH30" s="32">
        <v>2.972</v>
      </c>
      <c r="BI30" s="32">
        <v>2.9510000000000001</v>
      </c>
      <c r="BJ30" s="32">
        <v>3.008</v>
      </c>
      <c r="BK30" s="32">
        <v>3.0019999999999998</v>
      </c>
      <c r="BL30" s="32">
        <v>2.9820000000000002</v>
      </c>
      <c r="BM30" s="32">
        <v>2.988</v>
      </c>
      <c r="BN30" s="32">
        <v>2.9889999999999999</v>
      </c>
      <c r="BO30" s="32">
        <v>3.004</v>
      </c>
      <c r="BP30" s="32">
        <v>2.9980000000000002</v>
      </c>
      <c r="BQ30" s="32">
        <v>3.0070000000000001</v>
      </c>
      <c r="BR30" s="32">
        <v>3.0110000000000001</v>
      </c>
      <c r="BS30" s="32">
        <v>3.0019999999999998</v>
      </c>
      <c r="BT30" s="32">
        <v>3.016</v>
      </c>
      <c r="BU30" s="32">
        <v>3.0110000000000001</v>
      </c>
      <c r="BV30" s="32">
        <v>3.016</v>
      </c>
      <c r="BW30" s="32">
        <v>3.016</v>
      </c>
      <c r="BX30" s="32">
        <v>2.9990000000000001</v>
      </c>
      <c r="BY30" s="32">
        <v>3.0059999999999998</v>
      </c>
      <c r="BZ30" s="32">
        <v>2.9980000000000002</v>
      </c>
      <c r="CA30" s="32">
        <v>2.9849999999999999</v>
      </c>
      <c r="CB30" s="32">
        <v>3.0049999999999999</v>
      </c>
      <c r="CC30" s="32">
        <v>3.008</v>
      </c>
      <c r="CD30" s="32">
        <v>2.9830000000000001</v>
      </c>
      <c r="CE30" s="32">
        <v>3.0019999999999998</v>
      </c>
      <c r="CF30" s="32">
        <v>3.0009999999999999</v>
      </c>
      <c r="CG30" s="32">
        <v>2.992</v>
      </c>
      <c r="CH30" s="32">
        <v>2.992</v>
      </c>
      <c r="CI30" s="32">
        <v>2.984</v>
      </c>
      <c r="CJ30" s="32">
        <v>3.004</v>
      </c>
      <c r="CK30" s="32">
        <v>3.0059999999999998</v>
      </c>
      <c r="CL30" s="32">
        <v>2.9870000000000001</v>
      </c>
      <c r="CM30" s="32">
        <v>2.9889999999999999</v>
      </c>
      <c r="CN30" s="32">
        <v>2.9990000000000001</v>
      </c>
      <c r="CO30" s="32">
        <v>2.9849999999999999</v>
      </c>
      <c r="CP30" s="32">
        <v>2.9910000000000001</v>
      </c>
      <c r="CQ30" s="32">
        <v>3.0009999999999999</v>
      </c>
      <c r="CR30" s="32">
        <v>3.0059999999999998</v>
      </c>
      <c r="CS30" s="32">
        <v>2.9980000000000002</v>
      </c>
      <c r="CT30" s="32"/>
      <c r="CU30" s="32">
        <v>3.0059999999999998</v>
      </c>
      <c r="CV30" s="32">
        <v>3.0110000000000001</v>
      </c>
      <c r="CW30" s="32">
        <v>3.0049999999999999</v>
      </c>
      <c r="CX30" s="32">
        <v>2.9870000000000001</v>
      </c>
      <c r="CY30" s="32">
        <v>3.0049999999999999</v>
      </c>
      <c r="CZ30" s="32">
        <v>3.0059999999999998</v>
      </c>
      <c r="DA30" s="32">
        <v>2.9889999999999999</v>
      </c>
      <c r="DB30" s="32">
        <v>3.0110000000000001</v>
      </c>
      <c r="DC30" s="32">
        <v>2.9969999999999999</v>
      </c>
      <c r="DD30" s="32">
        <v>2.9980000000000002</v>
      </c>
      <c r="DE30" s="32">
        <v>3.0019999999999998</v>
      </c>
      <c r="DF30" s="32">
        <v>2.9910000000000001</v>
      </c>
      <c r="DG30" s="32">
        <v>2.996</v>
      </c>
      <c r="DH30" s="32">
        <v>2.9940000000000002</v>
      </c>
      <c r="DI30" s="32">
        <v>2.9790000000000001</v>
      </c>
      <c r="DJ30" s="32">
        <v>3.0110000000000001</v>
      </c>
      <c r="DK30" s="32">
        <v>3.0110000000000001</v>
      </c>
      <c r="DL30" s="32">
        <v>3.0030000000000001</v>
      </c>
      <c r="DM30" s="32">
        <v>2.9889999999999999</v>
      </c>
      <c r="DN30" s="32">
        <v>3.0009999999999999</v>
      </c>
      <c r="DO30" s="32">
        <v>2.972</v>
      </c>
      <c r="DP30" s="32">
        <v>2.99</v>
      </c>
      <c r="DQ30" s="32">
        <v>2.9849999999999999</v>
      </c>
      <c r="DR30" s="32">
        <v>2.9910000000000001</v>
      </c>
      <c r="DS30" s="32">
        <v>2.9950000000000001</v>
      </c>
      <c r="DT30" s="32">
        <v>3.004</v>
      </c>
      <c r="DU30" s="32">
        <v>3.0019999999999998</v>
      </c>
      <c r="DV30" s="32">
        <v>3.0019999999999998</v>
      </c>
      <c r="DW30" s="32">
        <v>3.0049999999999999</v>
      </c>
      <c r="DX30" s="32">
        <v>3.008</v>
      </c>
      <c r="DY30" s="32">
        <v>2.9750000000000001</v>
      </c>
      <c r="DZ30" s="32">
        <v>2.9809999999999999</v>
      </c>
      <c r="EA30" s="32">
        <v>2.99</v>
      </c>
      <c r="EB30" s="32">
        <v>2.9809999999999999</v>
      </c>
      <c r="EC30" s="32">
        <v>2.9670000000000001</v>
      </c>
      <c r="ED30" s="32">
        <v>3.0030000000000001</v>
      </c>
      <c r="EE30" s="32">
        <v>2.9729999999999999</v>
      </c>
      <c r="EF30" s="32">
        <v>3.004</v>
      </c>
      <c r="EG30" s="32">
        <v>2.9729999999999999</v>
      </c>
      <c r="EH30" s="32">
        <v>2.9729999999999999</v>
      </c>
      <c r="EI30" s="32">
        <v>3.0009999999999999</v>
      </c>
      <c r="EJ30" s="32">
        <v>2.99</v>
      </c>
      <c r="EK30" s="32">
        <v>2.952</v>
      </c>
      <c r="EL30" s="32">
        <v>2.9780000000000002</v>
      </c>
      <c r="EM30" s="32">
        <v>2.9790000000000001</v>
      </c>
      <c r="EN30" s="32"/>
      <c r="EO30" s="32">
        <v>2.9780000000000002</v>
      </c>
      <c r="EP30" s="32">
        <v>2.9550000000000001</v>
      </c>
      <c r="EQ30" s="32">
        <v>2.984</v>
      </c>
      <c r="ER30" s="32">
        <v>2.9929999999999999</v>
      </c>
      <c r="ES30" s="32">
        <v>2.992</v>
      </c>
      <c r="ET30" s="32">
        <v>3.0019999999999998</v>
      </c>
      <c r="EU30" s="32">
        <v>2.99</v>
      </c>
      <c r="EV30" s="32">
        <v>2.9790000000000001</v>
      </c>
      <c r="EW30" s="32">
        <v>2.9649999999999999</v>
      </c>
      <c r="EX30" s="32">
        <v>2.99</v>
      </c>
      <c r="EY30" s="32">
        <v>2.9820000000000002</v>
      </c>
      <c r="EZ30" s="32">
        <v>2.9820000000000002</v>
      </c>
      <c r="FA30" s="32">
        <v>2.9569999999999999</v>
      </c>
      <c r="FB30" s="32">
        <v>2.9740000000000002</v>
      </c>
      <c r="FC30" s="32">
        <v>2.972</v>
      </c>
    </row>
    <row r="31" spans="1:159" x14ac:dyDescent="0.2">
      <c r="A31" s="32" t="s">
        <v>535</v>
      </c>
      <c r="B31" s="32" t="s">
        <v>529</v>
      </c>
      <c r="C31" s="32" t="s">
        <v>529</v>
      </c>
      <c r="D31" s="32">
        <v>1.6E-2</v>
      </c>
      <c r="E31" s="32">
        <v>8.0000000000000002E-3</v>
      </c>
      <c r="F31" s="32">
        <v>5.0000000000000001E-3</v>
      </c>
      <c r="G31" s="32" t="s">
        <v>529</v>
      </c>
      <c r="H31" s="32" t="s">
        <v>529</v>
      </c>
      <c r="I31" s="32">
        <v>8.9999999999999993E-3</v>
      </c>
      <c r="J31" s="32" t="s">
        <v>529</v>
      </c>
      <c r="K31" s="32" t="s">
        <v>529</v>
      </c>
      <c r="L31" s="32">
        <v>2E-3</v>
      </c>
      <c r="M31" s="32" t="s">
        <v>529</v>
      </c>
      <c r="N31" s="32" t="s">
        <v>529</v>
      </c>
      <c r="O31" s="32">
        <v>1.4E-2</v>
      </c>
      <c r="P31" s="32" t="s">
        <v>529</v>
      </c>
      <c r="Q31" s="32" t="s">
        <v>529</v>
      </c>
      <c r="R31" s="32" t="s">
        <v>529</v>
      </c>
      <c r="S31" s="32">
        <v>1.4E-2</v>
      </c>
      <c r="T31" s="32">
        <v>0.02</v>
      </c>
      <c r="U31" s="32">
        <v>5.0000000000000001E-3</v>
      </c>
      <c r="V31" s="32">
        <v>3.5999999999999997E-2</v>
      </c>
      <c r="W31" s="32" t="s">
        <v>529</v>
      </c>
      <c r="X31" s="32">
        <v>2.7E-2</v>
      </c>
      <c r="Y31" s="32" t="s">
        <v>529</v>
      </c>
      <c r="Z31" s="32">
        <v>2E-3</v>
      </c>
      <c r="AA31" s="32" t="s">
        <v>529</v>
      </c>
      <c r="AB31" s="32">
        <v>3.0000000000000001E-3</v>
      </c>
      <c r="AC31" s="32" t="s">
        <v>529</v>
      </c>
      <c r="AD31" s="32" t="s">
        <v>529</v>
      </c>
      <c r="AE31" s="32" t="s">
        <v>529</v>
      </c>
      <c r="AF31" s="32"/>
      <c r="AG31" s="32" t="s">
        <v>529</v>
      </c>
      <c r="AH31" s="32">
        <v>0.01</v>
      </c>
      <c r="AI31" s="32" t="s">
        <v>529</v>
      </c>
      <c r="AJ31" s="32" t="s">
        <v>529</v>
      </c>
      <c r="AK31" s="32">
        <v>2.5000000000000001E-2</v>
      </c>
      <c r="AL31" s="32">
        <v>3.6999999999999998E-2</v>
      </c>
      <c r="AM31" s="32">
        <v>3.6999999999999998E-2</v>
      </c>
      <c r="AN31" s="32">
        <v>6.0000000000000001E-3</v>
      </c>
      <c r="AO31" s="32" t="s">
        <v>529</v>
      </c>
      <c r="AP31" s="32" t="s">
        <v>529</v>
      </c>
      <c r="AQ31" s="32">
        <v>3.4000000000000002E-2</v>
      </c>
      <c r="AR31" s="32">
        <v>2.9000000000000001E-2</v>
      </c>
      <c r="AS31" s="32" t="s">
        <v>529</v>
      </c>
      <c r="AT31" s="32" t="s">
        <v>529</v>
      </c>
      <c r="AU31" s="32" t="s">
        <v>529</v>
      </c>
      <c r="AV31" s="32">
        <v>1.4E-2</v>
      </c>
      <c r="AW31" s="32">
        <v>5.0000000000000001E-3</v>
      </c>
      <c r="AX31" s="32">
        <v>1.6E-2</v>
      </c>
      <c r="AY31" s="32">
        <v>1.4999999999999999E-2</v>
      </c>
      <c r="AZ31" s="32">
        <v>2.3E-2</v>
      </c>
      <c r="BA31" s="32">
        <v>9.2999999999999999E-2</v>
      </c>
      <c r="BB31" s="32">
        <v>2.5000000000000001E-2</v>
      </c>
      <c r="BC31" s="32">
        <v>4.8000000000000001E-2</v>
      </c>
      <c r="BD31" s="32">
        <v>1.2999999999999999E-2</v>
      </c>
      <c r="BE31" s="32">
        <v>7.0000000000000001E-3</v>
      </c>
      <c r="BF31" s="32">
        <v>0</v>
      </c>
      <c r="BG31" s="32">
        <v>7.0999999999999994E-2</v>
      </c>
      <c r="BH31" s="32">
        <v>4.3999999999999997E-2</v>
      </c>
      <c r="BI31" s="32">
        <v>4.7E-2</v>
      </c>
      <c r="BJ31" s="32">
        <v>5.0000000000000001E-3</v>
      </c>
      <c r="BK31" s="32" t="s">
        <v>529</v>
      </c>
      <c r="BL31" s="32" t="s">
        <v>529</v>
      </c>
      <c r="BM31" s="32" t="s">
        <v>529</v>
      </c>
      <c r="BN31" s="32" t="s">
        <v>529</v>
      </c>
      <c r="BO31" s="32" t="s">
        <v>529</v>
      </c>
      <c r="BP31" s="32" t="s">
        <v>529</v>
      </c>
      <c r="BQ31" s="32" t="s">
        <v>529</v>
      </c>
      <c r="BR31" s="32" t="s">
        <v>529</v>
      </c>
      <c r="BS31" s="32" t="s">
        <v>529</v>
      </c>
      <c r="BT31" s="32" t="s">
        <v>529</v>
      </c>
      <c r="BU31" s="32" t="s">
        <v>529</v>
      </c>
      <c r="BV31" s="32" t="s">
        <v>529</v>
      </c>
      <c r="BW31" s="32" t="s">
        <v>529</v>
      </c>
      <c r="BX31" s="32" t="s">
        <v>529</v>
      </c>
      <c r="BY31" s="32" t="s">
        <v>529</v>
      </c>
      <c r="BZ31" s="32">
        <v>1.2E-2</v>
      </c>
      <c r="CA31" s="32">
        <v>2.3E-2</v>
      </c>
      <c r="CB31" s="32" t="s">
        <v>529</v>
      </c>
      <c r="CC31" s="32">
        <v>4.0000000000000001E-3</v>
      </c>
      <c r="CD31" s="32">
        <v>1.7000000000000001E-2</v>
      </c>
      <c r="CE31" s="32" t="s">
        <v>529</v>
      </c>
      <c r="CF31" s="32" t="s">
        <v>529</v>
      </c>
      <c r="CG31" s="32">
        <v>1.4999999999999999E-2</v>
      </c>
      <c r="CH31" s="32">
        <v>8.9999999999999993E-3</v>
      </c>
      <c r="CI31" s="32">
        <v>2.1000000000000001E-2</v>
      </c>
      <c r="CJ31" s="32">
        <v>4.0000000000000001E-3</v>
      </c>
      <c r="CK31" s="32" t="s">
        <v>529</v>
      </c>
      <c r="CL31" s="32">
        <v>2E-3</v>
      </c>
      <c r="CM31" s="32">
        <v>1.2999999999999999E-2</v>
      </c>
      <c r="CN31" s="32" t="s">
        <v>529</v>
      </c>
      <c r="CO31" s="32">
        <v>2.8000000000000001E-2</v>
      </c>
      <c r="CP31" s="32">
        <v>1.9E-2</v>
      </c>
      <c r="CQ31" s="32">
        <v>3.5999999999999997E-2</v>
      </c>
      <c r="CR31" s="32" t="s">
        <v>529</v>
      </c>
      <c r="CS31" s="32">
        <v>1.0999999999999999E-2</v>
      </c>
      <c r="CT31" s="32"/>
      <c r="CU31" s="32" t="s">
        <v>529</v>
      </c>
      <c r="CV31" s="32">
        <v>3.0000000000000001E-3</v>
      </c>
      <c r="CW31" s="32" t="s">
        <v>529</v>
      </c>
      <c r="CX31" s="32">
        <v>8.0000000000000002E-3</v>
      </c>
      <c r="CY31" s="32" t="s">
        <v>529</v>
      </c>
      <c r="CZ31" s="32" t="s">
        <v>529</v>
      </c>
      <c r="DA31" s="32" t="s">
        <v>529</v>
      </c>
      <c r="DB31" s="32" t="s">
        <v>529</v>
      </c>
      <c r="DC31" s="32" t="s">
        <v>529</v>
      </c>
      <c r="DD31" s="32">
        <v>8.0000000000000002E-3</v>
      </c>
      <c r="DE31" s="32" t="s">
        <v>529</v>
      </c>
      <c r="DF31" s="32" t="s">
        <v>529</v>
      </c>
      <c r="DG31" s="32">
        <v>4.0000000000000001E-3</v>
      </c>
      <c r="DH31" s="32" t="s">
        <v>529</v>
      </c>
      <c r="DI31" s="32" t="s">
        <v>529</v>
      </c>
      <c r="DJ31" s="32" t="s">
        <v>529</v>
      </c>
      <c r="DK31" s="32" t="s">
        <v>529</v>
      </c>
      <c r="DL31" s="32" t="s">
        <v>529</v>
      </c>
      <c r="DM31" s="32" t="s">
        <v>529</v>
      </c>
      <c r="DN31" s="32" t="s">
        <v>529</v>
      </c>
      <c r="DO31" s="32" t="s">
        <v>529</v>
      </c>
      <c r="DP31" s="32" t="s">
        <v>529</v>
      </c>
      <c r="DQ31" s="32" t="s">
        <v>529</v>
      </c>
      <c r="DR31" s="32" t="s">
        <v>529</v>
      </c>
      <c r="DS31" s="32" t="s">
        <v>529</v>
      </c>
      <c r="DT31" s="32" t="s">
        <v>529</v>
      </c>
      <c r="DU31" s="32" t="s">
        <v>529</v>
      </c>
      <c r="DV31" s="32" t="s">
        <v>529</v>
      </c>
      <c r="DW31" s="32" t="s">
        <v>529</v>
      </c>
      <c r="DX31" s="32" t="s">
        <v>529</v>
      </c>
      <c r="DY31" s="32">
        <v>1.6E-2</v>
      </c>
      <c r="DZ31" s="32" t="s">
        <v>529</v>
      </c>
      <c r="EA31" s="32" t="s">
        <v>529</v>
      </c>
      <c r="EB31" s="32" t="s">
        <v>529</v>
      </c>
      <c r="EC31" s="32">
        <v>2.5999999999999999E-2</v>
      </c>
      <c r="ED31" s="32" t="s">
        <v>529</v>
      </c>
      <c r="EE31" s="32">
        <v>1.0999999999999999E-2</v>
      </c>
      <c r="EF31" s="32" t="s">
        <v>529</v>
      </c>
      <c r="EG31" s="32">
        <v>1.7000000000000001E-2</v>
      </c>
      <c r="EH31" s="32">
        <v>1.2999999999999999E-2</v>
      </c>
      <c r="EI31" s="32">
        <v>4.0000000000000001E-3</v>
      </c>
      <c r="EJ31" s="32" t="s">
        <v>529</v>
      </c>
      <c r="EK31" s="32">
        <v>2.5999999999999999E-2</v>
      </c>
      <c r="EL31" s="32">
        <v>2.5000000000000001E-2</v>
      </c>
      <c r="EM31" s="32">
        <v>8.0000000000000002E-3</v>
      </c>
      <c r="EN31" s="32"/>
      <c r="EO31" s="32">
        <v>1.6E-2</v>
      </c>
      <c r="EP31" s="32">
        <v>3.5999999999999997E-2</v>
      </c>
      <c r="EQ31" s="32">
        <v>1.0999999999999999E-2</v>
      </c>
      <c r="ER31" s="32" t="s">
        <v>529</v>
      </c>
      <c r="ES31" s="32">
        <v>2.4E-2</v>
      </c>
      <c r="ET31" s="32" t="s">
        <v>529</v>
      </c>
      <c r="EU31" s="32">
        <v>2E-3</v>
      </c>
      <c r="EV31" s="32">
        <v>8.9999999999999993E-3</v>
      </c>
      <c r="EW31" s="32">
        <v>2.9000000000000001E-2</v>
      </c>
      <c r="EX31" s="32" t="s">
        <v>529</v>
      </c>
      <c r="EY31" s="32" t="s">
        <v>529</v>
      </c>
      <c r="EZ31" s="32">
        <v>1E-3</v>
      </c>
      <c r="FA31" s="32">
        <v>4.2000000000000003E-2</v>
      </c>
      <c r="FB31" s="32">
        <v>2.9000000000000001E-2</v>
      </c>
      <c r="FC31" s="32">
        <v>3.3000000000000002E-2</v>
      </c>
    </row>
    <row r="32" spans="1:159" x14ac:dyDescent="0.2">
      <c r="A32" s="32" t="s">
        <v>520</v>
      </c>
      <c r="B32" s="32">
        <v>0.59599999999999997</v>
      </c>
      <c r="C32" s="32">
        <v>0.626</v>
      </c>
      <c r="D32" s="32">
        <v>0.63800000000000001</v>
      </c>
      <c r="E32" s="32">
        <v>0.66200000000000003</v>
      </c>
      <c r="F32" s="32">
        <v>0.58699999999999997</v>
      </c>
      <c r="G32" s="32">
        <v>0.55300000000000005</v>
      </c>
      <c r="H32" s="32">
        <v>0.59799999999999998</v>
      </c>
      <c r="I32" s="32">
        <v>0.624</v>
      </c>
      <c r="J32" s="32">
        <v>0.63800000000000001</v>
      </c>
      <c r="K32" s="32">
        <v>0.64400000000000002</v>
      </c>
      <c r="L32" s="32">
        <v>0.61299999999999999</v>
      </c>
      <c r="M32" s="32">
        <v>0.63300000000000001</v>
      </c>
      <c r="N32" s="32">
        <v>0.60199999999999998</v>
      </c>
      <c r="O32" s="32">
        <v>0.58499999999999996</v>
      </c>
      <c r="P32" s="32">
        <v>0.58899999999999997</v>
      </c>
      <c r="Q32" s="32">
        <v>0.64600000000000002</v>
      </c>
      <c r="R32" s="32">
        <v>0.69899999999999995</v>
      </c>
      <c r="S32" s="32">
        <v>0.64300000000000002</v>
      </c>
      <c r="T32" s="32">
        <v>0.61599999999999999</v>
      </c>
      <c r="U32" s="32">
        <v>0.623</v>
      </c>
      <c r="V32" s="32">
        <v>0.58799999999999997</v>
      </c>
      <c r="W32" s="32">
        <v>0.59199999999999997</v>
      </c>
      <c r="X32" s="32">
        <v>0.60699999999999998</v>
      </c>
      <c r="Y32" s="32">
        <v>0.58599999999999997</v>
      </c>
      <c r="Z32" s="32">
        <v>0.63600000000000001</v>
      </c>
      <c r="AA32" s="32">
        <v>0.627</v>
      </c>
      <c r="AB32" s="32">
        <v>0.61099999999999999</v>
      </c>
      <c r="AC32" s="32">
        <v>0.58099999999999996</v>
      </c>
      <c r="AD32" s="32">
        <v>0.72799999999999998</v>
      </c>
      <c r="AE32" s="32">
        <v>0.72399999999999998</v>
      </c>
      <c r="AF32" s="32"/>
      <c r="AG32" s="32">
        <v>0.66400000000000003</v>
      </c>
      <c r="AH32" s="32">
        <v>0.64600000000000002</v>
      </c>
      <c r="AI32" s="32">
        <v>0.61</v>
      </c>
      <c r="AJ32" s="32">
        <v>0.67100000000000004</v>
      </c>
      <c r="AK32" s="32">
        <v>0.68799999999999994</v>
      </c>
      <c r="AL32" s="32">
        <v>0.83499999999999996</v>
      </c>
      <c r="AM32" s="32">
        <v>0.63800000000000001</v>
      </c>
      <c r="AN32" s="32">
        <v>0.66</v>
      </c>
      <c r="AO32" s="32">
        <v>0.63700000000000001</v>
      </c>
      <c r="AP32" s="32">
        <v>0.68899999999999995</v>
      </c>
      <c r="AQ32" s="32">
        <v>0.64800000000000002</v>
      </c>
      <c r="AR32" s="32">
        <v>0.63400000000000001</v>
      </c>
      <c r="AS32" s="32">
        <v>0.60099999999999998</v>
      </c>
      <c r="AT32" s="32">
        <v>0.65100000000000002</v>
      </c>
      <c r="AU32" s="32">
        <v>0.57199999999999995</v>
      </c>
      <c r="AV32" s="32">
        <v>0.71299999999999997</v>
      </c>
      <c r="AW32" s="32">
        <v>0.64300000000000002</v>
      </c>
      <c r="AX32" s="32">
        <v>0.69299999999999995</v>
      </c>
      <c r="AY32" s="32">
        <v>0.69899999999999995</v>
      </c>
      <c r="AZ32" s="32">
        <v>0.67900000000000005</v>
      </c>
      <c r="BA32" s="32">
        <v>0.65100000000000002</v>
      </c>
      <c r="BB32" s="32">
        <v>0.65700000000000003</v>
      </c>
      <c r="BC32" s="32">
        <v>0.70099999999999996</v>
      </c>
      <c r="BD32" s="32">
        <v>0.66900000000000004</v>
      </c>
      <c r="BE32" s="32">
        <v>0.78100000000000003</v>
      </c>
      <c r="BF32" s="32">
        <v>0.67900000000000005</v>
      </c>
      <c r="BG32" s="32">
        <v>0.77100000000000002</v>
      </c>
      <c r="BH32" s="32">
        <v>0.68100000000000005</v>
      </c>
      <c r="BI32" s="32">
        <v>0.66700000000000004</v>
      </c>
      <c r="BJ32" s="32">
        <v>0.69199999999999995</v>
      </c>
      <c r="BK32" s="32">
        <v>0.63800000000000001</v>
      </c>
      <c r="BL32" s="32">
        <v>0.626</v>
      </c>
      <c r="BM32" s="32">
        <v>0.67400000000000004</v>
      </c>
      <c r="BN32" s="32">
        <v>0.69799999999999995</v>
      </c>
      <c r="BO32" s="32">
        <v>0.68200000000000005</v>
      </c>
      <c r="BP32" s="32">
        <v>0.68600000000000005</v>
      </c>
      <c r="BQ32" s="32">
        <v>0.66400000000000003</v>
      </c>
      <c r="BR32" s="32">
        <v>0.65800000000000003</v>
      </c>
      <c r="BS32" s="32">
        <v>0.69099999999999995</v>
      </c>
      <c r="BT32" s="32">
        <v>0.64100000000000001</v>
      </c>
      <c r="BU32" s="32">
        <v>0.65500000000000003</v>
      </c>
      <c r="BV32" s="32">
        <v>0.621</v>
      </c>
      <c r="BW32" s="32">
        <v>0.63900000000000001</v>
      </c>
      <c r="BX32" s="32">
        <v>0.63300000000000001</v>
      </c>
      <c r="BY32" s="32">
        <v>0.82299999999999995</v>
      </c>
      <c r="BZ32" s="32">
        <v>0.65</v>
      </c>
      <c r="CA32" s="32">
        <v>0.68899999999999995</v>
      </c>
      <c r="CB32" s="32">
        <v>0.64100000000000001</v>
      </c>
      <c r="CC32" s="32">
        <v>0.622</v>
      </c>
      <c r="CD32" s="32">
        <v>0.65900000000000003</v>
      </c>
      <c r="CE32" s="32">
        <v>0.67300000000000004</v>
      </c>
      <c r="CF32" s="32">
        <v>0.61899999999999999</v>
      </c>
      <c r="CG32" s="32">
        <v>0.66400000000000003</v>
      </c>
      <c r="CH32" s="32">
        <v>0.66500000000000004</v>
      </c>
      <c r="CI32" s="32">
        <v>0.65600000000000003</v>
      </c>
      <c r="CJ32" s="32">
        <v>0.65400000000000003</v>
      </c>
      <c r="CK32" s="32">
        <v>0.61799999999999999</v>
      </c>
      <c r="CL32" s="32">
        <v>0.59899999999999998</v>
      </c>
      <c r="CM32" s="32">
        <v>0.66200000000000003</v>
      </c>
      <c r="CN32" s="32">
        <v>0.68</v>
      </c>
      <c r="CO32" s="32">
        <v>0.71599999999999997</v>
      </c>
      <c r="CP32" s="32">
        <v>0.67500000000000004</v>
      </c>
      <c r="CQ32" s="32">
        <v>0.64700000000000002</v>
      </c>
      <c r="CR32" s="32">
        <v>0.745</v>
      </c>
      <c r="CS32" s="32">
        <v>0.68799999999999994</v>
      </c>
      <c r="CT32" s="32"/>
      <c r="CU32" s="32">
        <v>0.6</v>
      </c>
      <c r="CV32" s="32">
        <v>0.56000000000000005</v>
      </c>
      <c r="CW32" s="32">
        <v>0.6</v>
      </c>
      <c r="CX32" s="32">
        <v>0.54400000000000004</v>
      </c>
      <c r="CY32" s="32">
        <v>0.57699999999999996</v>
      </c>
      <c r="CZ32" s="32">
        <v>0.55100000000000005</v>
      </c>
      <c r="DA32" s="32">
        <v>0.56200000000000006</v>
      </c>
      <c r="DB32" s="32">
        <v>0.59199999999999997</v>
      </c>
      <c r="DC32" s="32">
        <v>0.57599999999999996</v>
      </c>
      <c r="DD32" s="32">
        <v>0.61699999999999999</v>
      </c>
      <c r="DE32" s="32">
        <v>0.58499999999999996</v>
      </c>
      <c r="DF32" s="32">
        <v>0.57199999999999995</v>
      </c>
      <c r="DG32" s="32">
        <v>0.55200000000000005</v>
      </c>
      <c r="DH32" s="32">
        <v>0.52200000000000002</v>
      </c>
      <c r="DI32" s="32">
        <v>0.58199999999999996</v>
      </c>
      <c r="DJ32" s="32">
        <v>0.92400000000000004</v>
      </c>
      <c r="DK32" s="32">
        <v>0.73399999999999999</v>
      </c>
      <c r="DL32" s="32">
        <v>0.67300000000000004</v>
      </c>
      <c r="DM32" s="32">
        <v>0.65400000000000003</v>
      </c>
      <c r="DN32" s="32">
        <v>0.93799999999999994</v>
      </c>
      <c r="DO32" s="32">
        <v>0.91700000000000004</v>
      </c>
      <c r="DP32" s="32">
        <v>0.879</v>
      </c>
      <c r="DQ32" s="32">
        <v>0.80300000000000005</v>
      </c>
      <c r="DR32" s="32">
        <v>0.79800000000000004</v>
      </c>
      <c r="DS32" s="32">
        <v>0.80400000000000005</v>
      </c>
      <c r="DT32" s="32">
        <v>0.874</v>
      </c>
      <c r="DU32" s="32">
        <v>0.69499999999999995</v>
      </c>
      <c r="DV32" s="32">
        <v>0.83499999999999996</v>
      </c>
      <c r="DW32" s="32">
        <v>0.81299999999999994</v>
      </c>
      <c r="DX32" s="32">
        <v>0.68</v>
      </c>
      <c r="DY32" s="32">
        <v>0.56100000000000005</v>
      </c>
      <c r="DZ32" s="32">
        <v>0.54500000000000004</v>
      </c>
      <c r="EA32" s="32">
        <v>0.57199999999999995</v>
      </c>
      <c r="EB32" s="32">
        <v>0.55700000000000005</v>
      </c>
      <c r="EC32" s="32">
        <v>0.53200000000000003</v>
      </c>
      <c r="ED32" s="32">
        <v>0.58299999999999996</v>
      </c>
      <c r="EE32" s="32">
        <v>0.54900000000000004</v>
      </c>
      <c r="EF32" s="32">
        <v>0.53</v>
      </c>
      <c r="EG32" s="32">
        <v>0.50900000000000001</v>
      </c>
      <c r="EH32" s="32">
        <v>0.56599999999999995</v>
      </c>
      <c r="EI32" s="32">
        <v>0.58799999999999997</v>
      </c>
      <c r="EJ32" s="32">
        <v>0.57699999999999996</v>
      </c>
      <c r="EK32" s="32">
        <v>0.63200000000000001</v>
      </c>
      <c r="EL32" s="32">
        <v>0.58199999999999996</v>
      </c>
      <c r="EM32" s="32">
        <v>0.57099999999999995</v>
      </c>
      <c r="EN32" s="32"/>
      <c r="EO32" s="32">
        <v>0.629</v>
      </c>
      <c r="EP32" s="32">
        <v>0.58199999999999996</v>
      </c>
      <c r="EQ32" s="32">
        <v>0.61099999999999999</v>
      </c>
      <c r="ER32" s="32">
        <v>0.58299999999999996</v>
      </c>
      <c r="ES32" s="32">
        <v>0.71</v>
      </c>
      <c r="ET32" s="32">
        <v>0.54900000000000004</v>
      </c>
      <c r="EU32" s="32">
        <v>0.55900000000000005</v>
      </c>
      <c r="EV32" s="32">
        <v>0.59799999999999998</v>
      </c>
      <c r="EW32" s="32">
        <v>0.55000000000000004</v>
      </c>
      <c r="EX32" s="32">
        <v>0.54</v>
      </c>
      <c r="EY32" s="32">
        <v>0.626</v>
      </c>
      <c r="EZ32" s="32">
        <v>0.57499999999999996</v>
      </c>
      <c r="FA32" s="32">
        <v>0.64700000000000002</v>
      </c>
      <c r="FB32" s="32">
        <v>0.57999999999999996</v>
      </c>
      <c r="FC32" s="32">
        <v>0.59099999999999997</v>
      </c>
    </row>
    <row r="33" spans="1:159" x14ac:dyDescent="0.2">
      <c r="A33" s="32" t="s">
        <v>521</v>
      </c>
      <c r="B33" s="32">
        <v>0.03</v>
      </c>
      <c r="C33" s="32">
        <v>2.3E-2</v>
      </c>
      <c r="D33" s="32">
        <v>1.2E-2</v>
      </c>
      <c r="E33" s="32">
        <v>1.7999999999999999E-2</v>
      </c>
      <c r="F33" s="32">
        <v>1.7999999999999999E-2</v>
      </c>
      <c r="G33" s="32">
        <v>2.9000000000000001E-2</v>
      </c>
      <c r="H33" s="32">
        <v>2.8000000000000001E-2</v>
      </c>
      <c r="I33" s="32">
        <v>2.1000000000000001E-2</v>
      </c>
      <c r="J33" s="32">
        <v>1.6E-2</v>
      </c>
      <c r="K33" s="32">
        <v>1.4E-2</v>
      </c>
      <c r="L33" s="32">
        <v>2.1999999999999999E-2</v>
      </c>
      <c r="M33" s="32">
        <v>1.2E-2</v>
      </c>
      <c r="N33" s="32">
        <v>2.7E-2</v>
      </c>
      <c r="O33" s="32">
        <v>0.02</v>
      </c>
      <c r="P33" s="32">
        <v>2.5000000000000001E-2</v>
      </c>
      <c r="Q33" s="32">
        <v>0.01</v>
      </c>
      <c r="R33" s="32">
        <v>1.0999999999999999E-2</v>
      </c>
      <c r="S33" s="32">
        <v>0.01</v>
      </c>
      <c r="T33" s="32">
        <v>1.7000000000000001E-2</v>
      </c>
      <c r="U33" s="32">
        <v>1.2E-2</v>
      </c>
      <c r="V33" s="32">
        <v>1.2999999999999999E-2</v>
      </c>
      <c r="W33" s="32">
        <v>1.2E-2</v>
      </c>
      <c r="X33" s="32">
        <v>1.2999999999999999E-2</v>
      </c>
      <c r="Y33" s="32">
        <v>8.9999999999999993E-3</v>
      </c>
      <c r="Z33" s="32">
        <v>1.6E-2</v>
      </c>
      <c r="AA33" s="32">
        <v>1.2999999999999999E-2</v>
      </c>
      <c r="AB33" s="32">
        <v>0.01</v>
      </c>
      <c r="AC33" s="32">
        <v>8.0000000000000002E-3</v>
      </c>
      <c r="AD33" s="32">
        <v>0.01</v>
      </c>
      <c r="AE33" s="32">
        <v>8.9999999999999993E-3</v>
      </c>
      <c r="AF33" s="32"/>
      <c r="AG33" s="32">
        <v>4.0000000000000001E-3</v>
      </c>
      <c r="AH33" s="32">
        <v>4.0000000000000001E-3</v>
      </c>
      <c r="AI33" s="32">
        <v>3.0000000000000001E-3</v>
      </c>
      <c r="AJ33" s="32">
        <v>3.0000000000000001E-3</v>
      </c>
      <c r="AK33" s="32">
        <v>5.0000000000000001E-3</v>
      </c>
      <c r="AL33" s="32">
        <v>5.0000000000000001E-3</v>
      </c>
      <c r="AM33" s="32">
        <v>6.0000000000000001E-3</v>
      </c>
      <c r="AN33" s="32">
        <v>8.0000000000000002E-3</v>
      </c>
      <c r="AO33" s="32">
        <v>7.0000000000000001E-3</v>
      </c>
      <c r="AP33" s="32">
        <v>3.0000000000000001E-3</v>
      </c>
      <c r="AQ33" s="32">
        <v>4.0000000000000001E-3</v>
      </c>
      <c r="AR33" s="32">
        <v>3.0000000000000001E-3</v>
      </c>
      <c r="AS33" s="32">
        <v>3.0000000000000001E-3</v>
      </c>
      <c r="AT33" s="32">
        <v>2E-3</v>
      </c>
      <c r="AU33" s="32">
        <v>3.0000000000000001E-3</v>
      </c>
      <c r="AV33" s="32">
        <v>2E-3</v>
      </c>
      <c r="AW33" s="32" t="s">
        <v>529</v>
      </c>
      <c r="AX33" s="32">
        <v>3.0000000000000001E-3</v>
      </c>
      <c r="AY33" s="32">
        <v>2E-3</v>
      </c>
      <c r="AZ33" s="32">
        <v>4.0000000000000001E-3</v>
      </c>
      <c r="BA33" s="32">
        <v>5.0000000000000001E-3</v>
      </c>
      <c r="BB33" s="32">
        <v>3.0000000000000001E-3</v>
      </c>
      <c r="BC33" s="32">
        <v>7.0000000000000001E-3</v>
      </c>
      <c r="BD33" s="32">
        <v>3.0000000000000001E-3</v>
      </c>
      <c r="BE33" s="32" t="s">
        <v>529</v>
      </c>
      <c r="BF33" s="32">
        <v>3.0000000000000001E-3</v>
      </c>
      <c r="BG33" s="32">
        <v>5.0000000000000001E-3</v>
      </c>
      <c r="BH33" s="32">
        <v>3.0000000000000001E-3</v>
      </c>
      <c r="BI33" s="32">
        <v>2E-3</v>
      </c>
      <c r="BJ33" s="32">
        <v>3.0000000000000001E-3</v>
      </c>
      <c r="BK33" s="32" t="s">
        <v>529</v>
      </c>
      <c r="BL33" s="32">
        <v>1E-3</v>
      </c>
      <c r="BM33" s="32">
        <v>3.0000000000000001E-3</v>
      </c>
      <c r="BN33" s="32">
        <v>8.9999999999999993E-3</v>
      </c>
      <c r="BO33" s="32">
        <v>2E-3</v>
      </c>
      <c r="BP33" s="32">
        <v>2E-3</v>
      </c>
      <c r="BQ33" s="32" t="s">
        <v>529</v>
      </c>
      <c r="BR33" s="32">
        <v>1E-3</v>
      </c>
      <c r="BS33" s="32">
        <v>4.0000000000000001E-3</v>
      </c>
      <c r="BT33" s="32">
        <v>1E-3</v>
      </c>
      <c r="BU33" s="32" t="s">
        <v>529</v>
      </c>
      <c r="BV33" s="32">
        <v>1E-3</v>
      </c>
      <c r="BW33" s="32">
        <v>1E-3</v>
      </c>
      <c r="BX33" s="32">
        <v>1E-3</v>
      </c>
      <c r="BY33" s="32">
        <v>1E-3</v>
      </c>
      <c r="BZ33" s="32">
        <v>1E-3</v>
      </c>
      <c r="CA33" s="32">
        <v>1E-3</v>
      </c>
      <c r="CB33" s="32">
        <v>1E-3</v>
      </c>
      <c r="CC33" s="32">
        <v>1E-3</v>
      </c>
      <c r="CD33" s="32" t="s">
        <v>529</v>
      </c>
      <c r="CE33" s="32">
        <v>2E-3</v>
      </c>
      <c r="CF33" s="32">
        <v>1E-3</v>
      </c>
      <c r="CG33" s="32" t="s">
        <v>529</v>
      </c>
      <c r="CH33" s="32">
        <v>1E-3</v>
      </c>
      <c r="CI33" s="32">
        <v>1E-3</v>
      </c>
      <c r="CJ33" s="32">
        <v>1E-3</v>
      </c>
      <c r="CK33" s="32" t="s">
        <v>529</v>
      </c>
      <c r="CL33" s="32">
        <v>1E-3</v>
      </c>
      <c r="CM33" s="32">
        <v>1E-3</v>
      </c>
      <c r="CN33" s="32">
        <v>1E-3</v>
      </c>
      <c r="CO33" s="32">
        <v>1E-3</v>
      </c>
      <c r="CP33" s="32" t="s">
        <v>529</v>
      </c>
      <c r="CQ33" s="32">
        <v>2E-3</v>
      </c>
      <c r="CR33" s="32">
        <v>1E-3</v>
      </c>
      <c r="CS33" s="32" t="s">
        <v>529</v>
      </c>
      <c r="CT33" s="32"/>
      <c r="CU33" s="32">
        <v>3.6999999999999998E-2</v>
      </c>
      <c r="CV33" s="32">
        <v>4.5999999999999999E-2</v>
      </c>
      <c r="CW33" s="32">
        <v>3.7999999999999999E-2</v>
      </c>
      <c r="CX33" s="32">
        <v>0.05</v>
      </c>
      <c r="CY33" s="32">
        <v>2.5000000000000001E-2</v>
      </c>
      <c r="CZ33" s="32">
        <v>4.8000000000000001E-2</v>
      </c>
      <c r="DA33" s="32">
        <v>4.4999999999999998E-2</v>
      </c>
      <c r="DB33" s="32">
        <v>4.1000000000000002E-2</v>
      </c>
      <c r="DC33" s="32">
        <v>4.5999999999999999E-2</v>
      </c>
      <c r="DD33" s="32">
        <v>4.2999999999999997E-2</v>
      </c>
      <c r="DE33" s="32">
        <v>5.6000000000000001E-2</v>
      </c>
      <c r="DF33" s="32">
        <v>5.6000000000000001E-2</v>
      </c>
      <c r="DG33" s="32">
        <v>5.2999999999999999E-2</v>
      </c>
      <c r="DH33" s="32">
        <v>0.05</v>
      </c>
      <c r="DI33" s="32">
        <v>0.05</v>
      </c>
      <c r="DJ33" s="32">
        <v>1E-3</v>
      </c>
      <c r="DK33" s="32" t="s">
        <v>529</v>
      </c>
      <c r="DL33" s="32">
        <v>1E-3</v>
      </c>
      <c r="DM33" s="32" t="s">
        <v>529</v>
      </c>
      <c r="DN33" s="32">
        <v>1E-3</v>
      </c>
      <c r="DO33" s="32" t="s">
        <v>529</v>
      </c>
      <c r="DP33" s="32">
        <v>1E-3</v>
      </c>
      <c r="DQ33" s="32">
        <v>1E-3</v>
      </c>
      <c r="DR33" s="32">
        <v>4.0000000000000001E-3</v>
      </c>
      <c r="DS33" s="32" t="s">
        <v>529</v>
      </c>
      <c r="DT33" s="32">
        <v>1E-3</v>
      </c>
      <c r="DU33" s="32">
        <v>2E-3</v>
      </c>
      <c r="DV33" s="32">
        <v>1E-3</v>
      </c>
      <c r="DW33" s="32" t="s">
        <v>529</v>
      </c>
      <c r="DX33" s="32">
        <v>2E-3</v>
      </c>
      <c r="DY33" s="32">
        <v>2.8000000000000001E-2</v>
      </c>
      <c r="DZ33" s="32">
        <v>2.1999999999999999E-2</v>
      </c>
      <c r="EA33" s="32">
        <v>1.7000000000000001E-2</v>
      </c>
      <c r="EB33" s="32">
        <v>2.1000000000000001E-2</v>
      </c>
      <c r="EC33" s="32">
        <v>2.9000000000000001E-2</v>
      </c>
      <c r="ED33" s="32">
        <v>2.4E-2</v>
      </c>
      <c r="EE33" s="32">
        <v>2.1999999999999999E-2</v>
      </c>
      <c r="EF33" s="32">
        <v>1.7000000000000001E-2</v>
      </c>
      <c r="EG33" s="32">
        <v>2.5999999999999999E-2</v>
      </c>
      <c r="EH33" s="32">
        <v>2.5000000000000001E-2</v>
      </c>
      <c r="EI33" s="32">
        <v>0.02</v>
      </c>
      <c r="EJ33" s="32">
        <v>0.02</v>
      </c>
      <c r="EK33" s="32">
        <v>2.5999999999999999E-2</v>
      </c>
      <c r="EL33" s="32">
        <v>2.5000000000000001E-2</v>
      </c>
      <c r="EM33" s="32">
        <v>2.3E-2</v>
      </c>
      <c r="EN33" s="32"/>
      <c r="EO33" s="32">
        <v>1.7000000000000001E-2</v>
      </c>
      <c r="EP33" s="32">
        <v>2.8000000000000001E-2</v>
      </c>
      <c r="EQ33" s="32">
        <v>2.4E-2</v>
      </c>
      <c r="ER33" s="32">
        <v>2.1999999999999999E-2</v>
      </c>
      <c r="ES33" s="32">
        <v>2.4E-2</v>
      </c>
      <c r="ET33" s="32">
        <v>2.7E-2</v>
      </c>
      <c r="EU33" s="32">
        <v>1.9E-2</v>
      </c>
      <c r="EV33" s="32">
        <v>0.02</v>
      </c>
      <c r="EW33" s="32">
        <v>2.4E-2</v>
      </c>
      <c r="EX33" s="32">
        <v>1.9E-2</v>
      </c>
      <c r="EY33" s="32">
        <v>5.0000000000000001E-3</v>
      </c>
      <c r="EZ33" s="32">
        <v>2.7E-2</v>
      </c>
      <c r="FA33" s="32">
        <v>2.3E-2</v>
      </c>
      <c r="FB33" s="32">
        <v>2.3E-2</v>
      </c>
      <c r="FC33" s="32">
        <v>2.1999999999999999E-2</v>
      </c>
    </row>
    <row r="34" spans="1:159" x14ac:dyDescent="0.2">
      <c r="A34" s="32" t="s">
        <v>536</v>
      </c>
      <c r="B34" s="32">
        <v>0.374</v>
      </c>
      <c r="C34" s="32">
        <v>0.35099999999999998</v>
      </c>
      <c r="D34" s="32">
        <v>0.35</v>
      </c>
      <c r="E34" s="32">
        <v>0.31999999999999995</v>
      </c>
      <c r="F34" s="32">
        <v>0.39500000000000002</v>
      </c>
      <c r="G34" s="32">
        <v>0.41799999999999993</v>
      </c>
      <c r="H34" s="32">
        <v>0.374</v>
      </c>
      <c r="I34" s="32">
        <v>0.35499999999999998</v>
      </c>
      <c r="J34" s="32">
        <v>0.34599999999999997</v>
      </c>
      <c r="K34" s="32">
        <v>0.34199999999999997</v>
      </c>
      <c r="L34" s="32">
        <v>0.36499999999999999</v>
      </c>
      <c r="M34" s="32">
        <v>0.35499999999999998</v>
      </c>
      <c r="N34" s="32">
        <v>0.371</v>
      </c>
      <c r="O34" s="32">
        <v>0.39500000000000002</v>
      </c>
      <c r="P34" s="32">
        <v>0.38600000000000001</v>
      </c>
      <c r="Q34" s="32">
        <v>0.34399999999999997</v>
      </c>
      <c r="R34" s="32">
        <v>0.29000000000000004</v>
      </c>
      <c r="S34" s="32">
        <v>0.34699999999999998</v>
      </c>
      <c r="T34" s="32">
        <v>0.36699999999999999</v>
      </c>
      <c r="U34" s="32">
        <v>0.36499999999999999</v>
      </c>
      <c r="V34" s="32">
        <v>0.39900000000000002</v>
      </c>
      <c r="W34" s="32">
        <v>0.39600000000000002</v>
      </c>
      <c r="X34" s="32">
        <v>0.38</v>
      </c>
      <c r="Y34" s="32">
        <v>0.40500000000000003</v>
      </c>
      <c r="Z34" s="32">
        <v>0.34799999999999998</v>
      </c>
      <c r="AA34" s="32">
        <v>0.36</v>
      </c>
      <c r="AB34" s="32">
        <v>0.379</v>
      </c>
      <c r="AC34" s="32">
        <v>0.41100000000000003</v>
      </c>
      <c r="AD34" s="32">
        <v>0.26200000000000001</v>
      </c>
      <c r="AE34" s="32">
        <v>0.26700000000000002</v>
      </c>
      <c r="AF34" s="32"/>
      <c r="AG34" s="32">
        <v>0.33199999999999996</v>
      </c>
      <c r="AH34" s="32">
        <v>0.35</v>
      </c>
      <c r="AI34" s="32">
        <v>0.38700000000000001</v>
      </c>
      <c r="AJ34" s="32">
        <v>0.32599999999999996</v>
      </c>
      <c r="AK34" s="32">
        <v>0.30700000000000005</v>
      </c>
      <c r="AL34" s="32">
        <v>0.16000000000000003</v>
      </c>
      <c r="AM34" s="32">
        <v>0.35599999999999998</v>
      </c>
      <c r="AN34" s="32">
        <v>0.33199999999999996</v>
      </c>
      <c r="AO34" s="32">
        <v>0.35599999999999998</v>
      </c>
      <c r="AP34" s="32">
        <v>0.30800000000000005</v>
      </c>
      <c r="AQ34" s="32">
        <v>0.34799999999999998</v>
      </c>
      <c r="AR34" s="32">
        <v>0.36299999999999999</v>
      </c>
      <c r="AS34" s="32">
        <v>0.39600000000000002</v>
      </c>
      <c r="AT34" s="32">
        <v>0.34699999999999998</v>
      </c>
      <c r="AU34" s="32">
        <v>0.42500000000000004</v>
      </c>
      <c r="AV34" s="32">
        <v>0.28500000000000003</v>
      </c>
      <c r="AW34" s="32">
        <v>0.35699999999999998</v>
      </c>
      <c r="AX34" s="32">
        <v>0.30400000000000005</v>
      </c>
      <c r="AY34" s="32">
        <v>0.29900000000000004</v>
      </c>
      <c r="AZ34" s="32">
        <v>0.31699999999999995</v>
      </c>
      <c r="BA34" s="32">
        <v>0.34399999999999997</v>
      </c>
      <c r="BB34" s="32">
        <v>0.33999999999999997</v>
      </c>
      <c r="BC34" s="32">
        <v>0.29200000000000004</v>
      </c>
      <c r="BD34" s="32">
        <v>0.32799999999999996</v>
      </c>
      <c r="BE34" s="32">
        <v>0.21899999999999997</v>
      </c>
      <c r="BF34" s="32">
        <v>0.31799999999999995</v>
      </c>
      <c r="BG34" s="32">
        <v>0.22399999999999998</v>
      </c>
      <c r="BH34" s="32">
        <v>0.31599999999999995</v>
      </c>
      <c r="BI34" s="32">
        <v>0.33099999999999996</v>
      </c>
      <c r="BJ34" s="32">
        <v>0.30500000000000005</v>
      </c>
      <c r="BK34" s="32">
        <v>0.36199999999999999</v>
      </c>
      <c r="BL34" s="32">
        <v>0.373</v>
      </c>
      <c r="BM34" s="32">
        <v>0.32299999999999995</v>
      </c>
      <c r="BN34" s="32">
        <v>0.29300000000000004</v>
      </c>
      <c r="BO34" s="32">
        <v>0.31599999999999995</v>
      </c>
      <c r="BP34" s="32">
        <v>0.31199999999999994</v>
      </c>
      <c r="BQ34" s="32">
        <v>0.33599999999999997</v>
      </c>
      <c r="BR34" s="32">
        <v>0.34099999999999997</v>
      </c>
      <c r="BS34" s="32">
        <v>0.30500000000000005</v>
      </c>
      <c r="BT34" s="32">
        <v>0.35799999999999998</v>
      </c>
      <c r="BU34" s="32">
        <v>0.34499999999999997</v>
      </c>
      <c r="BV34" s="32">
        <v>0.378</v>
      </c>
      <c r="BW34" s="32">
        <v>0.36</v>
      </c>
      <c r="BX34" s="32">
        <v>0.36599999999999999</v>
      </c>
      <c r="BY34" s="32">
        <v>0.17600000000000005</v>
      </c>
      <c r="BZ34" s="32">
        <v>0.34899999999999998</v>
      </c>
      <c r="CA34" s="32">
        <v>0.31000000000000005</v>
      </c>
      <c r="CB34" s="32">
        <v>0.35799999999999998</v>
      </c>
      <c r="CC34" s="32">
        <v>0.377</v>
      </c>
      <c r="CD34" s="32">
        <v>0.34099999999999997</v>
      </c>
      <c r="CE34" s="32">
        <v>0.32499999999999996</v>
      </c>
      <c r="CF34" s="32">
        <v>0.38</v>
      </c>
      <c r="CG34" s="32">
        <v>0.33599999999999997</v>
      </c>
      <c r="CH34" s="32">
        <v>0.33399999999999996</v>
      </c>
      <c r="CI34" s="32">
        <v>0.34299999999999997</v>
      </c>
      <c r="CJ34" s="32">
        <v>0.34499999999999997</v>
      </c>
      <c r="CK34" s="32">
        <v>0.38200000000000001</v>
      </c>
      <c r="CL34" s="32">
        <v>0.4</v>
      </c>
      <c r="CM34" s="32">
        <v>0.33699999999999997</v>
      </c>
      <c r="CN34" s="32">
        <v>0.31899999999999995</v>
      </c>
      <c r="CO34" s="32">
        <v>0.28300000000000003</v>
      </c>
      <c r="CP34" s="32">
        <v>0.32499999999999996</v>
      </c>
      <c r="CQ34" s="32">
        <v>0.35099999999999998</v>
      </c>
      <c r="CR34" s="32">
        <v>0.254</v>
      </c>
      <c r="CS34" s="32">
        <v>0.31200000000000006</v>
      </c>
      <c r="CT34" s="32"/>
      <c r="CU34" s="32">
        <v>0.36300000000000004</v>
      </c>
      <c r="CV34" s="32">
        <v>0.39399999999999996</v>
      </c>
      <c r="CW34" s="32">
        <v>0.36200000000000004</v>
      </c>
      <c r="CX34" s="32">
        <v>0.45099999999999996</v>
      </c>
      <c r="CY34" s="32">
        <v>0.39800000000000002</v>
      </c>
      <c r="CZ34" s="32">
        <v>0.40099999999999997</v>
      </c>
      <c r="DA34" s="32">
        <v>0.39299999999999996</v>
      </c>
      <c r="DB34" s="32">
        <v>0.36700000000000005</v>
      </c>
      <c r="DC34" s="32">
        <v>0.37800000000000006</v>
      </c>
      <c r="DD34" s="32">
        <v>0.34</v>
      </c>
      <c r="DE34" s="32">
        <v>0.35900000000000004</v>
      </c>
      <c r="DF34" s="32">
        <v>0.37200000000000005</v>
      </c>
      <c r="DG34" s="32">
        <v>0.39499999999999996</v>
      </c>
      <c r="DH34" s="32">
        <v>0.42799999999999999</v>
      </c>
      <c r="DI34" s="32">
        <v>0.36800000000000005</v>
      </c>
      <c r="DJ34" s="32">
        <v>7.4999999999999956E-2</v>
      </c>
      <c r="DK34" s="32">
        <v>0.26600000000000001</v>
      </c>
      <c r="DL34" s="32">
        <v>0.32599999999999996</v>
      </c>
      <c r="DM34" s="32">
        <v>0.34599999999999997</v>
      </c>
      <c r="DN34" s="32">
        <v>6.1000000000000054E-2</v>
      </c>
      <c r="DO34" s="32">
        <v>8.2999999999999963E-2</v>
      </c>
      <c r="DP34" s="32">
        <v>0.12</v>
      </c>
      <c r="DQ34" s="32">
        <v>0.19599999999999995</v>
      </c>
      <c r="DR34" s="32">
        <v>0.19799999999999995</v>
      </c>
      <c r="DS34" s="32">
        <v>0.19599999999999995</v>
      </c>
      <c r="DT34" s="32">
        <v>0.125</v>
      </c>
      <c r="DU34" s="32">
        <v>0.30300000000000005</v>
      </c>
      <c r="DV34" s="32">
        <v>0.16400000000000003</v>
      </c>
      <c r="DW34" s="32">
        <v>0.18700000000000006</v>
      </c>
      <c r="DX34" s="32">
        <v>0.31799999999999995</v>
      </c>
      <c r="DY34" s="32">
        <v>0.41099999999999992</v>
      </c>
      <c r="DZ34" s="32">
        <v>0.43299999999999994</v>
      </c>
      <c r="EA34" s="32">
        <v>0.41100000000000003</v>
      </c>
      <c r="EB34" s="32">
        <v>0.42199999999999993</v>
      </c>
      <c r="EC34" s="32">
        <v>0.43899999999999995</v>
      </c>
      <c r="ED34" s="32">
        <v>0.39300000000000002</v>
      </c>
      <c r="EE34" s="32">
        <v>0.42899999999999994</v>
      </c>
      <c r="EF34" s="32">
        <v>0.45299999999999996</v>
      </c>
      <c r="EG34" s="32">
        <v>0.46499999999999997</v>
      </c>
      <c r="EH34" s="32">
        <v>0.40900000000000003</v>
      </c>
      <c r="EI34" s="32">
        <v>0.39200000000000002</v>
      </c>
      <c r="EJ34" s="32">
        <v>0.40300000000000002</v>
      </c>
      <c r="EK34" s="32">
        <v>0.34199999999999997</v>
      </c>
      <c r="EL34" s="32">
        <v>0.39300000000000002</v>
      </c>
      <c r="EM34" s="32">
        <v>0.40600000000000003</v>
      </c>
      <c r="EN34" s="32"/>
      <c r="EO34" s="32">
        <v>0.35399999999999998</v>
      </c>
      <c r="EP34" s="32">
        <v>0.39</v>
      </c>
      <c r="EQ34" s="32">
        <v>0.36499999999999999</v>
      </c>
      <c r="ER34" s="32">
        <v>0.39500000000000002</v>
      </c>
      <c r="ES34" s="32">
        <v>0.26600000000000001</v>
      </c>
      <c r="ET34" s="32">
        <v>0.42399999999999993</v>
      </c>
      <c r="EU34" s="32">
        <v>0.42199999999999993</v>
      </c>
      <c r="EV34" s="32">
        <v>0.38200000000000001</v>
      </c>
      <c r="EW34" s="32">
        <v>0.42599999999999993</v>
      </c>
      <c r="EX34" s="32">
        <v>0.44099999999999995</v>
      </c>
      <c r="EY34" s="32">
        <v>0.36899999999999999</v>
      </c>
      <c r="EZ34" s="32">
        <v>0.39800000000000002</v>
      </c>
      <c r="FA34" s="32">
        <v>0.32999999999999996</v>
      </c>
      <c r="FB34" s="32">
        <v>0.39700000000000002</v>
      </c>
      <c r="FC34" s="32">
        <v>0.38700000000000001</v>
      </c>
    </row>
    <row r="35" spans="1:159" x14ac:dyDescent="0.2">
      <c r="A35" s="32" t="s">
        <v>537</v>
      </c>
      <c r="B35" s="32">
        <v>98.953000000000003</v>
      </c>
      <c r="C35" s="32">
        <v>98.573999999999984</v>
      </c>
      <c r="D35" s="32">
        <v>98.174000000000007</v>
      </c>
      <c r="E35" s="32">
        <v>98.030999999999992</v>
      </c>
      <c r="F35" s="32">
        <v>98.301999999999992</v>
      </c>
      <c r="G35" s="32">
        <v>98.161000000000001</v>
      </c>
      <c r="H35" s="32">
        <v>99.399000000000001</v>
      </c>
      <c r="I35" s="32">
        <v>98.634999999999991</v>
      </c>
      <c r="J35" s="32">
        <v>99.372</v>
      </c>
      <c r="K35" s="32">
        <v>99.492999999999995</v>
      </c>
      <c r="L35" s="32">
        <v>98.469000000000023</v>
      </c>
      <c r="M35" s="32">
        <v>99.725000000000009</v>
      </c>
      <c r="N35" s="32">
        <v>99.042000000000002</v>
      </c>
      <c r="O35" s="32">
        <v>97.983999999999995</v>
      </c>
      <c r="P35" s="32">
        <v>98.902000000000015</v>
      </c>
      <c r="Q35" s="32">
        <v>99.581000000000017</v>
      </c>
      <c r="R35" s="32">
        <v>98.614999999999995</v>
      </c>
      <c r="S35" s="32">
        <v>97.551000000000002</v>
      </c>
      <c r="T35" s="32">
        <v>96.988</v>
      </c>
      <c r="U35" s="32">
        <v>97.91</v>
      </c>
      <c r="V35" s="32">
        <v>96.444999999999993</v>
      </c>
      <c r="W35" s="32">
        <v>98.623000000000005</v>
      </c>
      <c r="X35" s="32">
        <v>97.062999999999988</v>
      </c>
      <c r="Y35" s="32">
        <v>99.228000000000009</v>
      </c>
      <c r="Z35" s="32">
        <v>98.465000000000018</v>
      </c>
      <c r="AA35" s="32">
        <v>99.095999999999989</v>
      </c>
      <c r="AB35" s="32">
        <v>98.557999999999993</v>
      </c>
      <c r="AC35" s="32">
        <v>98.872</v>
      </c>
      <c r="AD35" s="32">
        <v>99.146999999999991</v>
      </c>
      <c r="AE35" s="32">
        <v>98.536999999999978</v>
      </c>
      <c r="AF35" s="32"/>
      <c r="AG35" s="32">
        <v>98.792000000000002</v>
      </c>
      <c r="AH35" s="32">
        <v>97.764000000000024</v>
      </c>
      <c r="AI35" s="32">
        <v>99.305999999999997</v>
      </c>
      <c r="AJ35" s="32">
        <v>98.876000000000005</v>
      </c>
      <c r="AK35" s="32">
        <v>97.778999999999996</v>
      </c>
      <c r="AL35" s="32">
        <v>98.003</v>
      </c>
      <c r="AM35" s="32">
        <v>96.84899999999999</v>
      </c>
      <c r="AN35" s="32">
        <v>98.149000000000001</v>
      </c>
      <c r="AO35" s="32">
        <v>99.27000000000001</v>
      </c>
      <c r="AP35" s="32">
        <v>98.856999999999999</v>
      </c>
      <c r="AQ35" s="32">
        <v>97.238</v>
      </c>
      <c r="AR35" s="32">
        <v>97.975000000000009</v>
      </c>
      <c r="AS35" s="32">
        <v>99.199000000000012</v>
      </c>
      <c r="AT35" s="32">
        <v>99.203000000000003</v>
      </c>
      <c r="AU35" s="32">
        <v>98.410000000000011</v>
      </c>
      <c r="AV35" s="32">
        <v>97.061000000000007</v>
      </c>
      <c r="AW35" s="32">
        <v>97.908000000000001</v>
      </c>
      <c r="AX35" s="32">
        <v>96.875999999999991</v>
      </c>
      <c r="AY35" s="32">
        <v>97.348000000000013</v>
      </c>
      <c r="AZ35" s="32">
        <v>96.528000000000006</v>
      </c>
      <c r="BA35" s="32">
        <v>94.578000000000003</v>
      </c>
      <c r="BB35" s="32">
        <v>95.88</v>
      </c>
      <c r="BC35" s="32">
        <v>95.429000000000002</v>
      </c>
      <c r="BD35" s="32">
        <v>96.701000000000008</v>
      </c>
      <c r="BE35" s="32">
        <v>98.811999999999998</v>
      </c>
      <c r="BF35" s="32">
        <v>98.103999999999999</v>
      </c>
      <c r="BG35" s="32">
        <v>95.453999999999994</v>
      </c>
      <c r="BH35" s="32">
        <v>96.470000000000013</v>
      </c>
      <c r="BI35" s="32">
        <v>95.569000000000003</v>
      </c>
      <c r="BJ35" s="32">
        <v>98.24</v>
      </c>
      <c r="BK35" s="46">
        <v>99.923999999999978</v>
      </c>
      <c r="BL35" s="46">
        <v>99.102000000000004</v>
      </c>
      <c r="BM35" s="46">
        <v>99.632999999999996</v>
      </c>
      <c r="BN35" s="46">
        <v>99.582000000000008</v>
      </c>
      <c r="BO35" s="46">
        <v>99.353999999999985</v>
      </c>
      <c r="BP35" s="46">
        <v>99.667999999999992</v>
      </c>
      <c r="BQ35" s="46">
        <v>99.522999999999982</v>
      </c>
      <c r="BR35" s="46">
        <v>99.463000000000008</v>
      </c>
      <c r="BS35" s="46">
        <v>99.566999999999993</v>
      </c>
      <c r="BT35" s="46">
        <v>100.42</v>
      </c>
      <c r="BU35" s="46">
        <v>99.933000000000007</v>
      </c>
      <c r="BV35" s="46">
        <v>99.995000000000005</v>
      </c>
      <c r="BW35" s="46">
        <v>100.373</v>
      </c>
      <c r="BX35" s="46">
        <v>99.602999999999994</v>
      </c>
      <c r="BY35" s="46">
        <v>99.804000000000002</v>
      </c>
      <c r="BZ35" s="46">
        <v>96.42</v>
      </c>
      <c r="CA35" s="46">
        <v>96.956000000000003</v>
      </c>
      <c r="CB35" s="46">
        <v>99.333999999999989</v>
      </c>
      <c r="CC35" s="46">
        <v>96.998999999999995</v>
      </c>
      <c r="CD35" s="46">
        <v>96.486000000000004</v>
      </c>
      <c r="CE35" s="46">
        <v>98.182000000000002</v>
      </c>
      <c r="CF35" s="46">
        <v>99.402000000000001</v>
      </c>
      <c r="CG35" s="46">
        <v>96.753999999999991</v>
      </c>
      <c r="CH35" s="46">
        <v>97.208999999999989</v>
      </c>
      <c r="CI35" s="46">
        <v>96.707999999999998</v>
      </c>
      <c r="CJ35" s="46">
        <v>96.88</v>
      </c>
      <c r="CK35" s="46">
        <v>97.692000000000021</v>
      </c>
      <c r="CL35" s="46">
        <v>97.402000000000015</v>
      </c>
      <c r="CM35" s="46">
        <v>97.503999999999991</v>
      </c>
      <c r="CN35" s="46">
        <v>98.156999999999982</v>
      </c>
      <c r="CO35" s="46">
        <v>96.381999999999991</v>
      </c>
      <c r="CP35" s="46">
        <v>96.52300000000001</v>
      </c>
      <c r="CQ35" s="46">
        <v>96.033999999999992</v>
      </c>
      <c r="CR35" s="46">
        <v>99.028999999999996</v>
      </c>
      <c r="CS35" s="46">
        <v>97.294000000000011</v>
      </c>
      <c r="CT35" s="46"/>
      <c r="CU35" s="46">
        <v>98.722999999999999</v>
      </c>
      <c r="CV35" s="46">
        <v>98.121000000000009</v>
      </c>
      <c r="CW35" s="46">
        <v>98.561000000000007</v>
      </c>
      <c r="CX35" s="46">
        <v>97.888000000000005</v>
      </c>
      <c r="CY35" s="46">
        <v>98.807000000000002</v>
      </c>
      <c r="CZ35" s="46">
        <v>98.654000000000011</v>
      </c>
      <c r="DA35" s="46">
        <v>97.917000000000016</v>
      </c>
      <c r="DB35" s="46">
        <v>99.049000000000021</v>
      </c>
      <c r="DC35" s="46">
        <v>97.392999999999986</v>
      </c>
      <c r="DD35" s="46">
        <v>98.048000000000002</v>
      </c>
      <c r="DE35" s="46">
        <v>98.159000000000006</v>
      </c>
      <c r="DF35" s="46">
        <v>98.374000000000009</v>
      </c>
      <c r="DG35" s="46">
        <v>97.811999999999998</v>
      </c>
      <c r="DH35" s="46">
        <v>98.308999999999997</v>
      </c>
      <c r="DI35" s="46">
        <v>97.93</v>
      </c>
      <c r="DJ35" s="46">
        <v>101.16700000000002</v>
      </c>
      <c r="DK35" s="46">
        <v>100.122</v>
      </c>
      <c r="DL35" s="46">
        <v>99.337000000000003</v>
      </c>
      <c r="DM35" s="46">
        <v>99.863</v>
      </c>
      <c r="DN35" s="46">
        <v>101.503</v>
      </c>
      <c r="DO35" s="46">
        <v>101.245</v>
      </c>
      <c r="DP35" s="46">
        <v>100.99</v>
      </c>
      <c r="DQ35" s="46">
        <v>100.658</v>
      </c>
      <c r="DR35" s="46">
        <v>100.33699999999999</v>
      </c>
      <c r="DS35" s="46">
        <v>100.27500000000001</v>
      </c>
      <c r="DT35" s="46">
        <v>100.98400000000001</v>
      </c>
      <c r="DU35" s="46">
        <v>100.334</v>
      </c>
      <c r="DV35" s="46">
        <v>100.583</v>
      </c>
      <c r="DW35" s="46">
        <v>100.48300000000002</v>
      </c>
      <c r="DX35" s="46">
        <v>100.34800000000001</v>
      </c>
      <c r="DY35" s="46">
        <v>98.63600000000001</v>
      </c>
      <c r="DZ35" s="46">
        <v>99.518000000000015</v>
      </c>
      <c r="EA35" s="46">
        <v>98.809999999999988</v>
      </c>
      <c r="EB35" s="46">
        <v>99.540999999999997</v>
      </c>
      <c r="EC35" s="46">
        <v>98.231999999999999</v>
      </c>
      <c r="ED35" s="46">
        <v>99.83</v>
      </c>
      <c r="EE35" s="46">
        <v>98.587000000000018</v>
      </c>
      <c r="EF35" s="46">
        <v>101.10599999999999</v>
      </c>
      <c r="EG35" s="46">
        <v>98.509999999999991</v>
      </c>
      <c r="EH35" s="46">
        <v>98.567999999999998</v>
      </c>
      <c r="EI35" s="46">
        <v>99.406000000000006</v>
      </c>
      <c r="EJ35" s="46">
        <v>99.533000000000001</v>
      </c>
      <c r="EK35" s="46">
        <v>98.283999999999992</v>
      </c>
      <c r="EL35" s="46">
        <v>98.582999999999998</v>
      </c>
      <c r="EM35" s="46">
        <v>99.103000000000009</v>
      </c>
      <c r="EN35" s="46"/>
      <c r="EO35" s="46">
        <v>98.284000000000006</v>
      </c>
      <c r="EP35" s="46">
        <v>97.554000000000016</v>
      </c>
      <c r="EQ35" s="46">
        <v>98.259</v>
      </c>
      <c r="ER35" s="46">
        <v>99.13900000000001</v>
      </c>
      <c r="ES35" s="46">
        <v>91.878</v>
      </c>
      <c r="ET35" s="46">
        <v>99.141000000000005</v>
      </c>
      <c r="EU35" s="46">
        <v>99.233000000000004</v>
      </c>
      <c r="EV35" s="46">
        <v>98.353000000000009</v>
      </c>
      <c r="EW35" s="46">
        <v>97.98</v>
      </c>
      <c r="EX35" s="46">
        <v>99.209000000000003</v>
      </c>
      <c r="EY35" s="46">
        <v>99.251999999999995</v>
      </c>
      <c r="EZ35" s="46">
        <v>98.724000000000004</v>
      </c>
      <c r="FA35" s="46">
        <v>97.389999999999986</v>
      </c>
      <c r="FB35" s="46">
        <v>98.218999999999994</v>
      </c>
      <c r="FC35" s="46">
        <v>98.256</v>
      </c>
    </row>
    <row r="36" spans="1:159" x14ac:dyDescent="0.2">
      <c r="A36" s="32" t="s">
        <v>538</v>
      </c>
      <c r="B36" s="46">
        <v>-0.97747303467133584</v>
      </c>
      <c r="C36" s="46">
        <v>-1.0091402821314874</v>
      </c>
      <c r="D36" s="46">
        <v>-1.0073757024231884</v>
      </c>
      <c r="E36" s="46">
        <v>-1.0499521721164982</v>
      </c>
      <c r="F36" s="46">
        <v>-0.9404733923419959</v>
      </c>
      <c r="G36" s="46">
        <v>-0.90389018655952724</v>
      </c>
      <c r="H36" s="46">
        <v>-0.98548756145142635</v>
      </c>
      <c r="I36" s="46">
        <v>-1.0058160712739175</v>
      </c>
      <c r="J36" s="46">
        <v>-1.0250626398248539</v>
      </c>
      <c r="K36" s="46">
        <v>-1.0339797362041321</v>
      </c>
      <c r="L36" s="46">
        <v>-0.99142503590591413</v>
      </c>
      <c r="M36" s="46">
        <v>-1.0213617237190278</v>
      </c>
      <c r="N36" s="46">
        <v>-0.98455477928254675</v>
      </c>
      <c r="O36" s="46">
        <v>-0.93793280455063066</v>
      </c>
      <c r="P36" s="46">
        <v>-0.9622823180793898</v>
      </c>
      <c r="Q36" s="46">
        <v>-1.0337219774888586</v>
      </c>
      <c r="R36" s="46">
        <v>-1.1056507492507517</v>
      </c>
      <c r="S36" s="46">
        <v>-1.005705567915534</v>
      </c>
      <c r="T36" s="46">
        <v>-0.96889481598748395</v>
      </c>
      <c r="U36" s="46">
        <v>-0.98259286599835793</v>
      </c>
      <c r="V36" s="46">
        <v>-0.91628909607364972</v>
      </c>
      <c r="W36" s="46">
        <v>-0.94301207638757645</v>
      </c>
      <c r="X36" s="46">
        <v>-0.95275716281470468</v>
      </c>
      <c r="Y36" s="46">
        <v>-0.93661950964192542</v>
      </c>
      <c r="Z36" s="46">
        <v>-1.0160549057365005</v>
      </c>
      <c r="AA36" s="46">
        <v>-1.0041279748627405</v>
      </c>
      <c r="AB36" s="46">
        <v>-0.97059135557326071</v>
      </c>
      <c r="AC36" s="46">
        <v>-0.92215199097680034</v>
      </c>
      <c r="AD36" s="46">
        <v>-1.1538927802713224</v>
      </c>
      <c r="AE36" s="46">
        <v>-1.1380270402257702</v>
      </c>
      <c r="AF36" s="46"/>
      <c r="AG36" s="46">
        <v>-1.0417346005231642</v>
      </c>
      <c r="AH36" s="46">
        <v>-1.0023794533121797</v>
      </c>
      <c r="AI36" s="46">
        <v>-0.96523445937173391</v>
      </c>
      <c r="AJ36" s="46">
        <v>-1.051779908901427</v>
      </c>
      <c r="AK36" s="46">
        <v>-1.0713305068950671</v>
      </c>
      <c r="AL36" s="46">
        <v>-1.2917165003941906</v>
      </c>
      <c r="AM36" s="46">
        <v>-0.98422898044475093</v>
      </c>
      <c r="AN36" s="46">
        <v>-1.0305931964613937</v>
      </c>
      <c r="AO36" s="46">
        <v>-1.0105167341168222</v>
      </c>
      <c r="AP36" s="46">
        <v>-1.0808338927646601</v>
      </c>
      <c r="AQ36" s="46">
        <v>-1.0006347392531882</v>
      </c>
      <c r="AR36" s="46">
        <v>-0.98861907441613717</v>
      </c>
      <c r="AS36" s="46">
        <v>-0.95024107635567756</v>
      </c>
      <c r="AT36" s="46">
        <v>-1.0253269379689427</v>
      </c>
      <c r="AU36" s="46">
        <v>-0.89766747275731995</v>
      </c>
      <c r="AV36" s="46">
        <v>-1.0920517801235528</v>
      </c>
      <c r="AW36" s="46">
        <v>-0.99777596760716558</v>
      </c>
      <c r="AX36" s="46">
        <v>-1.0628627915695983</v>
      </c>
      <c r="AY36" s="46">
        <v>-1.0758556055571746</v>
      </c>
      <c r="AZ36" s="46">
        <v>-1.0404411712637667</v>
      </c>
      <c r="BA36" s="46">
        <v>-0.98197255644678183</v>
      </c>
      <c r="BB36" s="46">
        <v>-0.99759659593479899</v>
      </c>
      <c r="BC36" s="46">
        <v>-1.0624134105157894</v>
      </c>
      <c r="BD36" s="46">
        <v>-1.0220187852691109</v>
      </c>
      <c r="BE36" s="46">
        <v>-1.2171545993860722</v>
      </c>
      <c r="BF36" s="46">
        <v>-1.0549228443408454</v>
      </c>
      <c r="BG36" s="46">
        <v>-1.165815903653513</v>
      </c>
      <c r="BH36" s="46">
        <v>-1.0433282517336964</v>
      </c>
      <c r="BI36" s="46">
        <v>-1.0067393347138738</v>
      </c>
      <c r="BJ36" s="46">
        <v>-1.0793148211054657</v>
      </c>
      <c r="BK36" s="46">
        <v>-1.0076258461553231</v>
      </c>
      <c r="BL36" s="46">
        <v>-0.98040721406015707</v>
      </c>
      <c r="BM36" s="46">
        <v>-1.0620206471097946</v>
      </c>
      <c r="BN36" s="46">
        <v>-1.1081913370421168</v>
      </c>
      <c r="BO36" s="46">
        <v>-1.0724568151482672</v>
      </c>
      <c r="BP36" s="46">
        <v>-1.0828184036354025</v>
      </c>
      <c r="BQ36" s="46">
        <v>-1.0440939128963782</v>
      </c>
      <c r="BR36" s="46">
        <v>-1.0359585358375203</v>
      </c>
      <c r="BS36" s="46">
        <v>-1.0908348341612772</v>
      </c>
      <c r="BT36" s="46">
        <v>-1.0198973659618629</v>
      </c>
      <c r="BU36" s="46">
        <v>-1.0333112521793413</v>
      </c>
      <c r="BV36" s="46">
        <v>-0.9856555106490853</v>
      </c>
      <c r="BW36" s="46">
        <v>-1.0167846430921366</v>
      </c>
      <c r="BX36" s="46">
        <v>-0.99761075034675262</v>
      </c>
      <c r="BY36" s="46">
        <v>-1.2894440182384832</v>
      </c>
      <c r="BZ36" s="46">
        <v>-0.98747480425941436</v>
      </c>
      <c r="CA36" s="46">
        <v>-1.0544857139532053</v>
      </c>
      <c r="CB36" s="46">
        <v>-1.006934764543979</v>
      </c>
      <c r="CC36" s="46">
        <v>-0.95598502472584512</v>
      </c>
      <c r="CD36" s="46">
        <v>-0.99878332932738267</v>
      </c>
      <c r="CE36" s="46">
        <v>-1.0442449757448378</v>
      </c>
      <c r="CF36" s="46">
        <v>-0.97169970192293798</v>
      </c>
      <c r="CG36" s="46">
        <v>-1.0120924234238313</v>
      </c>
      <c r="CH36" s="46">
        <v>-1.0174313577218352</v>
      </c>
      <c r="CI36" s="46">
        <v>-0.99991154132636728</v>
      </c>
      <c r="CJ36" s="46">
        <v>-1.0018818977851558</v>
      </c>
      <c r="CK36" s="46">
        <v>-0.95566874461697238</v>
      </c>
      <c r="CL36" s="46">
        <v>-0.92311117822380262</v>
      </c>
      <c r="CM36" s="46">
        <v>-1.0205742931612538</v>
      </c>
      <c r="CN36" s="46">
        <v>-1.0534179270936046</v>
      </c>
      <c r="CO36" s="46">
        <v>-1.087750420115458</v>
      </c>
      <c r="CP36" s="46">
        <v>-1.027837313190616</v>
      </c>
      <c r="CQ36" s="46">
        <v>-0.98700936504786674</v>
      </c>
      <c r="CR36" s="46">
        <v>-1.1618289200085059</v>
      </c>
      <c r="CS36" s="46">
        <v>-1.0569215096235411</v>
      </c>
      <c r="CT36" s="46"/>
      <c r="CU36" s="46">
        <v>-0.99299608952989304</v>
      </c>
      <c r="CV36" s="46">
        <v>-0.93868157936411289</v>
      </c>
      <c r="CW36" s="46">
        <v>-0.99114658334987205</v>
      </c>
      <c r="CX36" s="46">
        <v>-0.9195700155038975</v>
      </c>
      <c r="CY36" s="46">
        <v>-0.94142413641439826</v>
      </c>
      <c r="CZ36" s="46">
        <v>-0.93364477076302799</v>
      </c>
      <c r="DA36" s="46">
        <v>-0.9354177936459267</v>
      </c>
      <c r="DB36" s="46">
        <v>-0.9896294154364621</v>
      </c>
      <c r="DC36" s="46">
        <v>-0.95442646913089746</v>
      </c>
      <c r="DD36" s="46">
        <v>-1.018578607178666</v>
      </c>
      <c r="DE36" s="46">
        <v>-0.99001183192207221</v>
      </c>
      <c r="DF36" s="46">
        <v>-0.97322936786537884</v>
      </c>
      <c r="DG36" s="46">
        <v>-0.93289516775808445</v>
      </c>
      <c r="DH36" s="46">
        <v>-0.88731267106186174</v>
      </c>
      <c r="DI36" s="46">
        <v>-0.97233904893236012</v>
      </c>
      <c r="DJ36" s="46">
        <v>-1.4662339296579108</v>
      </c>
      <c r="DK36" s="46">
        <v>-1.1600539933798226</v>
      </c>
      <c r="DL36" s="46">
        <v>-1.0573727944231348</v>
      </c>
      <c r="DM36" s="46">
        <v>-1.0314617459993203</v>
      </c>
      <c r="DN36" s="46">
        <v>-1.4915586885914107</v>
      </c>
      <c r="DO36" s="46">
        <v>-1.4493608278921417</v>
      </c>
      <c r="DP36" s="46">
        <v>-1.3919902125044497</v>
      </c>
      <c r="DQ36" s="46">
        <v>-1.2698490532631976</v>
      </c>
      <c r="DR36" s="46">
        <v>-1.2649330949408801</v>
      </c>
      <c r="DS36" s="46">
        <v>-1.2670063397749134</v>
      </c>
      <c r="DT36" s="46">
        <v>-1.3860649887161307</v>
      </c>
      <c r="DU36" s="46">
        <v>-1.1031648753614163</v>
      </c>
      <c r="DV36" s="46">
        <v>-1.3203777208514296</v>
      </c>
      <c r="DW36" s="46">
        <v>-1.2846913734307945</v>
      </c>
      <c r="DX36" s="46">
        <v>-1.0813295445458997</v>
      </c>
      <c r="DY36" s="46">
        <v>-0.91918379152671803</v>
      </c>
      <c r="DZ36" s="46">
        <v>-0.89247306187896025</v>
      </c>
      <c r="EA36" s="46">
        <v>-0.92075757708794259</v>
      </c>
      <c r="EB36" s="46">
        <v>-0.90832274376677424</v>
      </c>
      <c r="EC36" s="46">
        <v>-0.87101634005748463</v>
      </c>
      <c r="ED36" s="46">
        <v>-0.95921396219130883</v>
      </c>
      <c r="EE36" s="46">
        <v>-0.88926970130015803</v>
      </c>
      <c r="EF36" s="46">
        <v>-0.87677063534803668</v>
      </c>
      <c r="EG36" s="46">
        <v>-0.83514871721869832</v>
      </c>
      <c r="EH36" s="46">
        <v>-0.92050552961002308</v>
      </c>
      <c r="EI36" s="46">
        <v>-0.95794884175581851</v>
      </c>
      <c r="EJ36" s="46">
        <v>-0.93964730603993041</v>
      </c>
      <c r="EK36" s="46">
        <v>-1.0183151372260386</v>
      </c>
      <c r="EL36" s="46">
        <v>-0.94661200786394273</v>
      </c>
      <c r="EM36" s="46">
        <v>-0.93000891547961606</v>
      </c>
      <c r="EN36" s="46"/>
      <c r="EO36" s="46">
        <v>-1.0031225168883082</v>
      </c>
      <c r="EP36" s="46">
        <v>-0.93910919102282997</v>
      </c>
      <c r="EQ36" s="46">
        <v>-0.98526001530584462</v>
      </c>
      <c r="ER36" s="46">
        <v>-0.94841524331653349</v>
      </c>
      <c r="ES36" s="46">
        <v>-1.0641053144185355</v>
      </c>
      <c r="ET36" s="46">
        <v>-0.90564905503047233</v>
      </c>
      <c r="EU36" s="46">
        <v>-0.90878818297832176</v>
      </c>
      <c r="EV36" s="46">
        <v>-0.96067070496533491</v>
      </c>
      <c r="EW36" s="46">
        <v>-0.88948118928800124</v>
      </c>
      <c r="EX36" s="46">
        <v>-0.8773729829960899</v>
      </c>
      <c r="EY36" s="46">
        <v>-0.98877013726459662</v>
      </c>
      <c r="EZ36" s="46">
        <v>-0.93820662142364231</v>
      </c>
      <c r="FA36" s="46">
        <v>-1.0285096047069762</v>
      </c>
      <c r="FB36" s="46">
        <v>-0.93671585858835504</v>
      </c>
      <c r="FC36" s="46">
        <v>-0.95369375247515364</v>
      </c>
    </row>
    <row r="37" spans="1:159" ht="13.5" x14ac:dyDescent="0.25">
      <c r="A37" s="32" t="s">
        <v>554</v>
      </c>
      <c r="B37" s="46">
        <v>0.65798884729603235</v>
      </c>
      <c r="C37" s="46">
        <v>0.61520082272858978</v>
      </c>
      <c r="D37" s="46">
        <v>0.61128174479870057</v>
      </c>
      <c r="E37" s="46">
        <v>0.55612596498317302</v>
      </c>
      <c r="F37" s="46">
        <v>0.69156949277375812</v>
      </c>
      <c r="G37" s="46">
        <v>0.73135933571178968</v>
      </c>
      <c r="H37" s="46">
        <v>0.66318291955853337</v>
      </c>
      <c r="I37" s="46">
        <v>0.62378998686040132</v>
      </c>
      <c r="J37" s="46">
        <v>0.61110469613202867</v>
      </c>
      <c r="K37" s="46">
        <v>0.60503506587368827</v>
      </c>
      <c r="L37" s="46">
        <v>0.6410626391095855</v>
      </c>
      <c r="M37" s="46">
        <v>0.63226016489653591</v>
      </c>
      <c r="N37" s="46">
        <v>0.65386330908917911</v>
      </c>
      <c r="O37" s="46">
        <v>0.68873443822389613</v>
      </c>
      <c r="P37" s="46">
        <v>0.68039872682095381</v>
      </c>
      <c r="Q37" s="46">
        <v>0.61057794027821044</v>
      </c>
      <c r="R37" s="46">
        <v>0.50838729272075722</v>
      </c>
      <c r="S37" s="46">
        <v>0.60177351308717175</v>
      </c>
      <c r="T37" s="46">
        <v>0.63273671162233613</v>
      </c>
      <c r="U37" s="46">
        <v>0.63581590916783126</v>
      </c>
      <c r="V37" s="46">
        <v>0.68540061816833742</v>
      </c>
      <c r="W37" s="46">
        <v>0.6958659270798051</v>
      </c>
      <c r="X37" s="46">
        <v>0.65757109973021388</v>
      </c>
      <c r="Y37" s="46">
        <v>0.71774491436758991</v>
      </c>
      <c r="Z37" s="46">
        <v>0.61007176601337287</v>
      </c>
      <c r="AA37" s="46">
        <v>0.63624034760218251</v>
      </c>
      <c r="AB37" s="46">
        <v>0.6663357648683611</v>
      </c>
      <c r="AC37" s="46">
        <v>0.72390830948816143</v>
      </c>
      <c r="AD37" s="46">
        <v>0.46128341832541719</v>
      </c>
      <c r="AE37" s="46">
        <v>0.46678432080293614</v>
      </c>
      <c r="AF37" s="46"/>
      <c r="AG37" s="46">
        <v>0.58276117797508997</v>
      </c>
      <c r="AH37" s="46">
        <v>0.60773850433620935</v>
      </c>
      <c r="AI37" s="46">
        <v>0.68564919660033385</v>
      </c>
      <c r="AJ37" s="46">
        <v>0.5724224838690446</v>
      </c>
      <c r="AK37" s="46">
        <v>0.53389048979544984</v>
      </c>
      <c r="AL37" s="46">
        <v>0.2769317504123604</v>
      </c>
      <c r="AM37" s="46">
        <v>0.61243103334536331</v>
      </c>
      <c r="AN37" s="46">
        <v>0.57632064622032708</v>
      </c>
      <c r="AO37" s="46">
        <v>0.62841017939009947</v>
      </c>
      <c r="AP37" s="46">
        <v>0.54120247450347803</v>
      </c>
      <c r="AQ37" s="46">
        <v>0.60211039720106752</v>
      </c>
      <c r="AR37" s="46">
        <v>0.63374271072748278</v>
      </c>
      <c r="AS37" s="46">
        <v>0.70120807937402396</v>
      </c>
      <c r="AT37" s="46">
        <v>0.61297702059094672</v>
      </c>
      <c r="AU37" s="46">
        <v>0.74649213161516703</v>
      </c>
      <c r="AV37" s="46">
        <v>0.48983257460759738</v>
      </c>
      <c r="AW37" s="46">
        <v>0.62302694379814794</v>
      </c>
      <c r="AX37" s="46">
        <v>0.5228263500070679</v>
      </c>
      <c r="AY37" s="46">
        <v>0.51663104244905822</v>
      </c>
      <c r="AZ37" s="46">
        <v>0.54421937097258843</v>
      </c>
      <c r="BA37" s="46">
        <v>0.57984517197522645</v>
      </c>
      <c r="BB37" s="46">
        <v>0.57857263666578063</v>
      </c>
      <c r="BC37" s="46">
        <v>0.49347568882277171</v>
      </c>
      <c r="BD37" s="46">
        <v>0.56211079784690021</v>
      </c>
      <c r="BE37" s="46">
        <v>0.38413863321516117</v>
      </c>
      <c r="BF37" s="46">
        <v>0.55390130221715217</v>
      </c>
      <c r="BG37" s="46">
        <v>0.37883618351663639</v>
      </c>
      <c r="BH37" s="46">
        <v>0.54237392795141692</v>
      </c>
      <c r="BI37" s="46">
        <v>0.56141838878850792</v>
      </c>
      <c r="BJ37" s="46">
        <v>0.53349824493108655</v>
      </c>
      <c r="BK37" s="46">
        <v>0.64338937454305856</v>
      </c>
      <c r="BL37" s="46">
        <v>0.65634208877847788</v>
      </c>
      <c r="BM37" s="46">
        <v>0.57105590458152966</v>
      </c>
      <c r="BN37" s="46">
        <v>0.51668379082433313</v>
      </c>
      <c r="BO37" s="46">
        <v>0.5580273788927661</v>
      </c>
      <c r="BP37" s="46">
        <v>0.55229258755396837</v>
      </c>
      <c r="BQ37" s="46">
        <v>0.59422006954790418</v>
      </c>
      <c r="BR37" s="46">
        <v>0.60348416306080532</v>
      </c>
      <c r="BS37" s="46">
        <v>0.5387547179564478</v>
      </c>
      <c r="BT37" s="46">
        <v>0.64045164030912782</v>
      </c>
      <c r="BU37" s="46">
        <v>0.61327027996161632</v>
      </c>
      <c r="BV37" s="46">
        <v>0.67420601164625604</v>
      </c>
      <c r="BW37" s="46">
        <v>0.64448257123197505</v>
      </c>
      <c r="BX37" s="46">
        <v>0.64818752201213303</v>
      </c>
      <c r="BY37" s="46">
        <v>0.31018021653480832</v>
      </c>
      <c r="BZ37" s="46">
        <v>0.59684455948172743</v>
      </c>
      <c r="CA37" s="46">
        <v>0.53342157416722547</v>
      </c>
      <c r="CB37" s="46">
        <v>0.63225327013013044</v>
      </c>
      <c r="CC37" s="46">
        <v>0.65060605919807923</v>
      </c>
      <c r="CD37" s="46">
        <v>0.58215760453034937</v>
      </c>
      <c r="CE37" s="46">
        <v>0.56640944586981901</v>
      </c>
      <c r="CF37" s="46">
        <v>0.67102729698525299</v>
      </c>
      <c r="CG37" s="46">
        <v>0.57665101113368789</v>
      </c>
      <c r="CH37" s="46">
        <v>0.57437022801917803</v>
      </c>
      <c r="CI37" s="46">
        <v>0.58841556812459261</v>
      </c>
      <c r="CJ37" s="46">
        <v>0.5934289769647616</v>
      </c>
      <c r="CK37" s="46">
        <v>0.66420256493965568</v>
      </c>
      <c r="CL37" s="46">
        <v>0.69267663805007396</v>
      </c>
      <c r="CM37" s="46">
        <v>0.58390585712813359</v>
      </c>
      <c r="CN37" s="46">
        <v>0.55592747061655579</v>
      </c>
      <c r="CO37" s="46">
        <v>0.48319576762903177</v>
      </c>
      <c r="CP37" s="46">
        <v>0.55687557216658601</v>
      </c>
      <c r="CQ37" s="46">
        <v>0.60066278936243755</v>
      </c>
      <c r="CR37" s="46">
        <v>0.44559779951660033</v>
      </c>
      <c r="CS37" s="46">
        <v>0.53925818681387294</v>
      </c>
      <c r="CT37" s="46"/>
      <c r="CU37" s="46">
        <v>0.63658452221504658</v>
      </c>
      <c r="CV37" s="46">
        <v>0.68794586407204006</v>
      </c>
      <c r="CW37" s="46">
        <v>0.6336772631250065</v>
      </c>
      <c r="CX37" s="46">
        <v>0.78551593870705094</v>
      </c>
      <c r="CY37" s="46">
        <v>0.70035601222089083</v>
      </c>
      <c r="CZ37" s="46">
        <v>0.70363744774855941</v>
      </c>
      <c r="DA37" s="46">
        <v>0.68245051892982023</v>
      </c>
      <c r="DB37" s="46">
        <v>0.64614362987630169</v>
      </c>
      <c r="DC37" s="46">
        <v>0.65324438690359554</v>
      </c>
      <c r="DD37" s="46">
        <v>0.59119595452281581</v>
      </c>
      <c r="DE37" s="46">
        <v>0.62511718102835545</v>
      </c>
      <c r="DF37" s="46">
        <v>0.64852547172394337</v>
      </c>
      <c r="DG37" s="46">
        <v>0.68595049560001298</v>
      </c>
      <c r="DH37" s="46">
        <v>0.74801568975069022</v>
      </c>
      <c r="DI37" s="46">
        <v>0.63757100724432414</v>
      </c>
      <c r="DJ37" s="46">
        <v>0.13391623680809431</v>
      </c>
      <c r="DK37" s="46">
        <v>0.47338857768657866</v>
      </c>
      <c r="DL37" s="46">
        <v>0.57629439973788621</v>
      </c>
      <c r="DM37" s="46">
        <v>0.61440981842986941</v>
      </c>
      <c r="DN37" s="46">
        <v>0.10907363206582027</v>
      </c>
      <c r="DO37" s="46">
        <v>0.1476357955245258</v>
      </c>
      <c r="DP37" s="46">
        <v>0.21369753412105447</v>
      </c>
      <c r="DQ37" s="46">
        <v>0.34861967190404647</v>
      </c>
      <c r="DR37" s="46">
        <v>0.35131979208158082</v>
      </c>
      <c r="DS37" s="46">
        <v>0.34777266881811053</v>
      </c>
      <c r="DT37" s="46">
        <v>0.22294239821958933</v>
      </c>
      <c r="DU37" s="46">
        <v>0.54041744522561208</v>
      </c>
      <c r="DV37" s="46">
        <v>0.29169675477702861</v>
      </c>
      <c r="DW37" s="46">
        <v>0.33281887074172101</v>
      </c>
      <c r="DX37" s="46">
        <v>0.56798390783373953</v>
      </c>
      <c r="DY37" s="46">
        <v>0.7216995125642256</v>
      </c>
      <c r="DZ37" s="46">
        <v>0.76733261461919766</v>
      </c>
      <c r="EA37" s="46">
        <v>0.72362472442300751</v>
      </c>
      <c r="EB37" s="46">
        <v>0.7477328111703776</v>
      </c>
      <c r="EC37" s="46">
        <v>0.76849614189670412</v>
      </c>
      <c r="ED37" s="46">
        <v>0.69964392830888866</v>
      </c>
      <c r="EE37" s="46">
        <v>0.75303488106742855</v>
      </c>
      <c r="EF37" s="46">
        <v>0.8189357898581916</v>
      </c>
      <c r="EG37" s="46">
        <v>0.8172575311286856</v>
      </c>
      <c r="EH37" s="46">
        <v>0.71731894257523598</v>
      </c>
      <c r="EI37" s="46">
        <v>0.6950363741898048</v>
      </c>
      <c r="EJ37" s="46">
        <v>0.71449861296399564</v>
      </c>
      <c r="EK37" s="46">
        <v>0.59574143028808679</v>
      </c>
      <c r="EL37" s="46">
        <v>0.69033601013874146</v>
      </c>
      <c r="EM37" s="46">
        <v>0.71616278835739111</v>
      </c>
      <c r="EN37" s="46"/>
      <c r="EO37" s="46">
        <v>0.6186464705050122</v>
      </c>
      <c r="EP37" s="46">
        <v>0.67642299928695682</v>
      </c>
      <c r="EQ37" s="46">
        <v>0.63799053050876442</v>
      </c>
      <c r="ER37" s="46">
        <v>0.6976078409715355</v>
      </c>
      <c r="ES37" s="46">
        <v>0.43416739843554841</v>
      </c>
      <c r="ET37" s="46">
        <v>0.75039509750949562</v>
      </c>
      <c r="EU37" s="46">
        <v>0.74663130969643943</v>
      </c>
      <c r="EV37" s="46">
        <v>0.66829819292329995</v>
      </c>
      <c r="EW37" s="46">
        <v>0.74361571953383609</v>
      </c>
      <c r="EX37" s="46">
        <v>0.78042532526150432</v>
      </c>
      <c r="EY37" s="46">
        <v>0.65114683585338662</v>
      </c>
      <c r="EZ37" s="46">
        <v>0.69888778752699188</v>
      </c>
      <c r="FA37" s="46">
        <v>0.5707325588314065</v>
      </c>
      <c r="FB37" s="46">
        <v>0.69483943205578091</v>
      </c>
      <c r="FC37" s="46">
        <v>0.67748983852443612</v>
      </c>
    </row>
    <row r="38" spans="1:159" x14ac:dyDescent="0.2">
      <c r="A38" s="30" t="s">
        <v>539</v>
      </c>
      <c r="B38" s="46">
        <v>98.633515812624708</v>
      </c>
      <c r="C38" s="46">
        <v>98.180060540597097</v>
      </c>
      <c r="D38" s="46">
        <v>97.77790604237552</v>
      </c>
      <c r="E38" s="46">
        <v>97.537173792866653</v>
      </c>
      <c r="F38" s="46">
        <v>98.053096100431745</v>
      </c>
      <c r="G38" s="46">
        <v>97.988469149152266</v>
      </c>
      <c r="H38" s="46">
        <v>99.076695358107116</v>
      </c>
      <c r="I38" s="46">
        <v>98.25297391558648</v>
      </c>
      <c r="J38" s="46">
        <v>98.958042056307178</v>
      </c>
      <c r="K38" s="46">
        <v>99.064055329669557</v>
      </c>
      <c r="L38" s="46">
        <v>98.118637603203695</v>
      </c>
      <c r="M38" s="46">
        <v>99.33589844117752</v>
      </c>
      <c r="N38" s="46">
        <v>98.71130852980663</v>
      </c>
      <c r="O38" s="46">
        <v>97.734801633673257</v>
      </c>
      <c r="P38" s="46">
        <v>98.62011640874158</v>
      </c>
      <c r="Q38" s="46">
        <v>99.15785596278937</v>
      </c>
      <c r="R38" s="46">
        <v>98.017736543469994</v>
      </c>
      <c r="S38" s="46">
        <v>97.147067945171628</v>
      </c>
      <c r="T38" s="46">
        <v>96.65184189563486</v>
      </c>
      <c r="U38" s="46">
        <v>97.563223043169472</v>
      </c>
      <c r="V38" s="46">
        <v>96.214111522094669</v>
      </c>
      <c r="W38" s="46">
        <v>98.375853850692238</v>
      </c>
      <c r="X38" s="46">
        <v>96.767813936915502</v>
      </c>
      <c r="Y38" s="46">
        <v>99.009125404725665</v>
      </c>
      <c r="Z38" s="46">
        <v>98.059016860276898</v>
      </c>
      <c r="AA38" s="46">
        <v>98.728112372739432</v>
      </c>
      <c r="AB38" s="46">
        <v>98.253744409295095</v>
      </c>
      <c r="AC38" s="46">
        <v>98.673756318511366</v>
      </c>
      <c r="AD38" s="46">
        <v>98.454390638054093</v>
      </c>
      <c r="AE38" s="46">
        <v>97.865757280577142</v>
      </c>
      <c r="AF38" s="46"/>
      <c r="AG38" s="46">
        <v>98.333026577451918</v>
      </c>
      <c r="AH38" s="46">
        <v>97.369359051024063</v>
      </c>
      <c r="AI38" s="46">
        <v>99.026414737228606</v>
      </c>
      <c r="AJ38" s="46">
        <v>98.396642574967629</v>
      </c>
      <c r="AK38" s="46">
        <v>97.241559982900384</v>
      </c>
      <c r="AL38" s="46">
        <v>96.988215250018172</v>
      </c>
      <c r="AM38" s="46">
        <v>96.477202052900594</v>
      </c>
      <c r="AN38" s="46">
        <v>97.694727449758929</v>
      </c>
      <c r="AO38" s="46">
        <v>98.887893445273292</v>
      </c>
      <c r="AP38" s="46">
        <v>98.317368581738819</v>
      </c>
      <c r="AQ38" s="46">
        <v>96.839475657947887</v>
      </c>
      <c r="AR38" s="46">
        <v>97.620123636311362</v>
      </c>
      <c r="AS38" s="46">
        <v>98.949967003018358</v>
      </c>
      <c r="AT38" s="46">
        <v>98.790650082622008</v>
      </c>
      <c r="AU38" s="46">
        <v>98.258824658857861</v>
      </c>
      <c r="AV38" s="46">
        <v>96.458780794484056</v>
      </c>
      <c r="AW38" s="46">
        <v>97.533250976190985</v>
      </c>
      <c r="AX38" s="46">
        <v>96.335963558437456</v>
      </c>
      <c r="AY38" s="46">
        <v>96.788775436891896</v>
      </c>
      <c r="AZ38" s="46">
        <v>96.031778199708825</v>
      </c>
      <c r="BA38" s="46">
        <v>94.175872615528448</v>
      </c>
      <c r="BB38" s="46">
        <v>95.460976040730984</v>
      </c>
      <c r="BC38" s="46">
        <v>94.860062278306984</v>
      </c>
      <c r="BD38" s="46">
        <v>96.241092012577795</v>
      </c>
      <c r="BE38" s="46">
        <v>97.978984033829079</v>
      </c>
      <c r="BF38" s="46">
        <v>97.602978457876304</v>
      </c>
      <c r="BG38" s="46">
        <v>94.667020279863124</v>
      </c>
      <c r="BH38" s="46">
        <v>95.969045676217732</v>
      </c>
      <c r="BI38" s="46">
        <v>95.123679054074643</v>
      </c>
      <c r="BJ38" s="46">
        <v>97.694183423825606</v>
      </c>
      <c r="BK38" s="46">
        <v>99.55976352838772</v>
      </c>
      <c r="BL38" s="46">
        <v>98.777934874718326</v>
      </c>
      <c r="BM38" s="46">
        <v>99.142035257471733</v>
      </c>
      <c r="BN38" s="46">
        <v>98.990492453782224</v>
      </c>
      <c r="BO38" s="46">
        <v>98.839570563744473</v>
      </c>
      <c r="BP38" s="46">
        <v>99.137474183918556</v>
      </c>
      <c r="BQ38" s="46">
        <v>99.073126156651512</v>
      </c>
      <c r="BR38" s="46">
        <v>99.030525627223284</v>
      </c>
      <c r="BS38" s="46">
        <v>99.014919883795173</v>
      </c>
      <c r="BT38" s="46">
        <v>100.04055427434726</v>
      </c>
      <c r="BU38" s="46">
        <v>99.512959027782273</v>
      </c>
      <c r="BV38" s="46">
        <v>99.683550500997185</v>
      </c>
      <c r="BW38" s="46">
        <v>100.00069792813984</v>
      </c>
      <c r="BX38" s="46">
        <v>99.253576771665379</v>
      </c>
      <c r="BY38" s="46">
        <v>98.824736198296321</v>
      </c>
      <c r="BZ38" s="46">
        <v>96.029369755222305</v>
      </c>
      <c r="CA38" s="46">
        <v>96.434935860214026</v>
      </c>
      <c r="CB38" s="46">
        <v>98.95931850558614</v>
      </c>
      <c r="CC38" s="46">
        <v>96.69362103447223</v>
      </c>
      <c r="CD38" s="46">
        <v>96.069374275202975</v>
      </c>
      <c r="CE38" s="46">
        <v>97.704164470124994</v>
      </c>
      <c r="CF38" s="46">
        <v>99.101327595062315</v>
      </c>
      <c r="CG38" s="46">
        <v>96.318558587709845</v>
      </c>
      <c r="CH38" s="46">
        <v>96.765938870297333</v>
      </c>
      <c r="CI38" s="46">
        <v>96.296504026798218</v>
      </c>
      <c r="CJ38" s="46">
        <v>96.471547079179601</v>
      </c>
      <c r="CK38" s="46">
        <v>97.400533820322707</v>
      </c>
      <c r="CL38" s="46">
        <v>97.171565459826283</v>
      </c>
      <c r="CM38" s="46">
        <v>97.06733156396686</v>
      </c>
      <c r="CN38" s="46">
        <v>97.65950954352293</v>
      </c>
      <c r="CO38" s="46">
        <v>95.777445347513563</v>
      </c>
      <c r="CP38" s="46">
        <v>96.052038258975983</v>
      </c>
      <c r="CQ38" s="46">
        <v>95.647653424314555</v>
      </c>
      <c r="CR38" s="46">
        <v>98.312768879508099</v>
      </c>
      <c r="CS38" s="46">
        <v>96.776336677190343</v>
      </c>
      <c r="CT38" s="46"/>
      <c r="CU38" s="46">
        <v>98.366588432685148</v>
      </c>
      <c r="CV38" s="46">
        <v>97.870264284707929</v>
      </c>
      <c r="CW38" s="46">
        <v>98.203530679775142</v>
      </c>
      <c r="CX38" s="46">
        <v>97.753945923203162</v>
      </c>
      <c r="CY38" s="46">
        <v>98.565931875806498</v>
      </c>
      <c r="CZ38" s="46">
        <v>98.423992676985549</v>
      </c>
      <c r="DA38" s="46">
        <v>97.664032725283917</v>
      </c>
      <c r="DB38" s="46">
        <v>98.705514214439859</v>
      </c>
      <c r="DC38" s="46">
        <v>97.091817917772687</v>
      </c>
      <c r="DD38" s="46">
        <v>97.620617347344151</v>
      </c>
      <c r="DE38" s="46">
        <v>97.794105349106289</v>
      </c>
      <c r="DF38" s="46">
        <v>98.04929610385858</v>
      </c>
      <c r="DG38" s="46">
        <v>97.565055327841918</v>
      </c>
      <c r="DH38" s="46">
        <v>98.169703018688821</v>
      </c>
      <c r="DI38" s="46">
        <v>97.59523195831197</v>
      </c>
      <c r="DJ38" s="46">
        <v>99.834682307150189</v>
      </c>
      <c r="DK38" s="46">
        <v>99.435334584306759</v>
      </c>
      <c r="DL38" s="46">
        <v>98.855921605314762</v>
      </c>
      <c r="DM38" s="46">
        <v>99.445948072430539</v>
      </c>
      <c r="DN38" s="46">
        <v>100.1205149434744</v>
      </c>
      <c r="DO38" s="46">
        <v>99.943274967632391</v>
      </c>
      <c r="DP38" s="46">
        <v>99.811707321616595</v>
      </c>
      <c r="DQ38" s="46">
        <v>99.736770618640847</v>
      </c>
      <c r="DR38" s="46">
        <v>99.423386697140685</v>
      </c>
      <c r="DS38" s="46">
        <v>99.355766329043206</v>
      </c>
      <c r="DT38" s="46">
        <v>99.820877409503467</v>
      </c>
      <c r="DU38" s="46">
        <v>99.771252569864203</v>
      </c>
      <c r="DV38" s="46">
        <v>99.554319033925609</v>
      </c>
      <c r="DW38" s="46">
        <v>99.531127497310948</v>
      </c>
      <c r="DX38" s="46">
        <v>99.834654363287854</v>
      </c>
      <c r="DY38" s="46">
        <v>98.438515721037518</v>
      </c>
      <c r="DZ38" s="46">
        <v>99.392859552740248</v>
      </c>
      <c r="EA38" s="46">
        <v>98.612867147335052</v>
      </c>
      <c r="EB38" s="46">
        <v>99.380410067403602</v>
      </c>
      <c r="EC38" s="46">
        <v>98.129479801839224</v>
      </c>
      <c r="ED38" s="46">
        <v>99.570429966117572</v>
      </c>
      <c r="EE38" s="46">
        <v>98.450765179767302</v>
      </c>
      <c r="EF38" s="46">
        <v>101.04816515451014</v>
      </c>
      <c r="EG38" s="46">
        <v>98.492108813909979</v>
      </c>
      <c r="EH38" s="46">
        <v>98.364813412965205</v>
      </c>
      <c r="EI38" s="46">
        <v>99.143087532433995</v>
      </c>
      <c r="EJ38" s="46">
        <v>99.307851306924064</v>
      </c>
      <c r="EK38" s="46">
        <v>97.861426293062038</v>
      </c>
      <c r="EL38" s="46">
        <v>98.326724002274787</v>
      </c>
      <c r="EM38" s="46">
        <v>98.889153872877785</v>
      </c>
      <c r="EN38" s="46"/>
      <c r="EO38" s="46">
        <v>97.899523953616708</v>
      </c>
      <c r="EP38" s="46">
        <v>97.291313808264135</v>
      </c>
      <c r="EQ38" s="46">
        <v>97.911730515202919</v>
      </c>
      <c r="ER38" s="46">
        <v>98.888192597655006</v>
      </c>
      <c r="ES38" s="46">
        <v>91.248062084017008</v>
      </c>
      <c r="ET38" s="46">
        <v>98.985746042479036</v>
      </c>
      <c r="EU38" s="46">
        <v>99.070843126718117</v>
      </c>
      <c r="EV38" s="46">
        <v>98.060627487957973</v>
      </c>
      <c r="EW38" s="46">
        <v>97.834134530245834</v>
      </c>
      <c r="EX38" s="46">
        <v>99.112052342265414</v>
      </c>
      <c r="EY38" s="46">
        <v>98.914376698588782</v>
      </c>
      <c r="EZ38" s="46">
        <v>98.484681166103343</v>
      </c>
      <c r="FA38" s="46">
        <v>96.932222954124413</v>
      </c>
      <c r="FB38" s="46">
        <v>97.977123573467424</v>
      </c>
      <c r="FC38" s="46">
        <v>97.979796086049291</v>
      </c>
    </row>
    <row r="39" spans="1:159" x14ac:dyDescent="0.2">
      <c r="A39" s="32" t="s">
        <v>543</v>
      </c>
      <c r="B39" s="61">
        <v>10.733009708737864</v>
      </c>
      <c r="C39" s="61">
        <v>14.826923076923078</v>
      </c>
      <c r="D39" s="61">
        <v>29</v>
      </c>
      <c r="E39" s="61">
        <v>19.253968253968257</v>
      </c>
      <c r="F39" s="61">
        <v>17.19047619047619</v>
      </c>
      <c r="G39" s="61">
        <v>10.251256281407034</v>
      </c>
      <c r="H39" s="61">
        <v>11.590673575129534</v>
      </c>
      <c r="I39" s="61">
        <v>15.937931034482759</v>
      </c>
      <c r="J39" s="61">
        <v>21.798165137614678</v>
      </c>
      <c r="K39" s="61">
        <v>24.02</v>
      </c>
      <c r="L39" s="61">
        <v>14.753246753246753</v>
      </c>
      <c r="M39" s="61">
        <v>27.344827586206897</v>
      </c>
      <c r="N39" s="61">
        <v>11.967914438502675</v>
      </c>
      <c r="O39" s="61">
        <v>15.489208633093524</v>
      </c>
      <c r="P39" s="61">
        <v>12.448863636363637</v>
      </c>
      <c r="Q39" s="61">
        <v>35.043478260869563</v>
      </c>
      <c r="R39" s="61">
        <v>33.128205128205131</v>
      </c>
      <c r="S39" s="61">
        <v>34.588235294117645</v>
      </c>
      <c r="T39" s="61">
        <v>20.008928571428573</v>
      </c>
      <c r="U39" s="61">
        <v>26.917647058823526</v>
      </c>
      <c r="V39" s="61">
        <v>24.767441860465116</v>
      </c>
      <c r="W39" s="61">
        <v>25.81176470588235</v>
      </c>
      <c r="X39" s="61">
        <v>24.887640449438202</v>
      </c>
      <c r="Y39" s="61">
        <v>33.166666666666664</v>
      </c>
      <c r="Z39" s="61">
        <v>21.008928571428573</v>
      </c>
      <c r="AA39" s="61">
        <v>26.258426966292138</v>
      </c>
      <c r="AB39" s="61">
        <v>31.929577464788736</v>
      </c>
      <c r="AC39" s="61">
        <v>38.571428571428577</v>
      </c>
      <c r="AD39" s="61">
        <v>40.984848484848484</v>
      </c>
      <c r="AE39" s="61">
        <v>43.770491803278688</v>
      </c>
      <c r="AF39" s="61"/>
      <c r="AG39" s="61">
        <v>87.821428571428569</v>
      </c>
      <c r="AH39" s="61">
        <v>81.551724137931032</v>
      </c>
      <c r="AI39" s="61">
        <v>99.130434782608688</v>
      </c>
      <c r="AJ39" s="61">
        <v>103.54166666666666</v>
      </c>
      <c r="AK39" s="61">
        <v>70.138888888888886</v>
      </c>
      <c r="AL39" s="61">
        <v>92.424242424242408</v>
      </c>
      <c r="AM39" s="61">
        <v>57.899999999999991</v>
      </c>
      <c r="AN39" s="61">
        <v>42.403508771929822</v>
      </c>
      <c r="AO39" s="61">
        <v>45.615384615384613</v>
      </c>
      <c r="AP39" s="61">
        <v>106.41666666666666</v>
      </c>
      <c r="AQ39" s="61">
        <v>94.52</v>
      </c>
      <c r="AR39" s="61">
        <v>97.291666666666657</v>
      </c>
      <c r="AS39" s="61">
        <v>112.3</v>
      </c>
      <c r="AT39" s="61">
        <v>161.80000000000001</v>
      </c>
      <c r="AU39" s="61">
        <v>88.291666666666671</v>
      </c>
      <c r="AV39" s="61">
        <v>184.71428571428569</v>
      </c>
      <c r="AW39" s="61">
        <v>789.33333333333326</v>
      </c>
      <c r="AX39" s="61">
        <v>132.31578947368419</v>
      </c>
      <c r="AY39" s="61">
        <v>169.8</v>
      </c>
      <c r="AZ39" s="61">
        <v>94.5</v>
      </c>
      <c r="BA39" s="61">
        <v>77.2</v>
      </c>
      <c r="BB39" s="61">
        <v>124.15789473684211</v>
      </c>
      <c r="BC39" s="61">
        <v>55.533333333333339</v>
      </c>
      <c r="BD39" s="61">
        <v>127.21052631578947</v>
      </c>
      <c r="BE39" s="61">
        <v>962.99999999999989</v>
      </c>
      <c r="BF39" s="61">
        <v>108.39130434782608</v>
      </c>
      <c r="BG39" s="61">
        <v>83.36363636363636</v>
      </c>
      <c r="BH39" s="61">
        <v>112.09090909090911</v>
      </c>
      <c r="BI39" s="61">
        <v>216.81818181818181</v>
      </c>
      <c r="BJ39" s="61">
        <v>121.52380952380952</v>
      </c>
      <c r="BK39" s="61" t="e">
        <v>#DIV/0!</v>
      </c>
      <c r="BL39" s="61">
        <v>232.29999999999998</v>
      </c>
      <c r="BM39" s="61">
        <v>132.21052631578948</v>
      </c>
      <c r="BN39" s="61">
        <v>39.95384615384615</v>
      </c>
      <c r="BO39" s="61">
        <v>195.38461538461539</v>
      </c>
      <c r="BP39" s="61">
        <v>160.1875</v>
      </c>
      <c r="BQ39" s="61">
        <v>826</v>
      </c>
      <c r="BR39" s="61">
        <v>307</v>
      </c>
      <c r="BS39" s="61">
        <v>83.032258064516128</v>
      </c>
      <c r="BT39" s="61">
        <v>605</v>
      </c>
      <c r="BU39" s="61" t="e">
        <v>#DIV/0!</v>
      </c>
      <c r="BV39" s="61">
        <v>259.55555555555554</v>
      </c>
      <c r="BW39" s="61">
        <v>344.42857142857144</v>
      </c>
      <c r="BX39" s="61">
        <v>394.33333333333331</v>
      </c>
      <c r="BY39" s="61">
        <v>382.24999999999994</v>
      </c>
      <c r="BZ39" s="61">
        <v>585.75</v>
      </c>
      <c r="CA39" s="61">
        <v>312.5</v>
      </c>
      <c r="CB39" s="61">
        <v>238.6</v>
      </c>
      <c r="CC39" s="61">
        <v>226.5</v>
      </c>
      <c r="CD39" s="61" t="e">
        <v>#DIV/0!</v>
      </c>
      <c r="CE39" s="61">
        <v>190.23076923076923</v>
      </c>
      <c r="CF39" s="61">
        <v>461</v>
      </c>
      <c r="CG39" s="61">
        <v>800.66666666666674</v>
      </c>
      <c r="CH39" s="61">
        <v>301.5</v>
      </c>
      <c r="CI39" s="61">
        <v>474.4</v>
      </c>
      <c r="CJ39" s="61">
        <v>237.4</v>
      </c>
      <c r="CK39" s="61">
        <v>755.99999999999989</v>
      </c>
      <c r="CL39" s="61">
        <v>273.5</v>
      </c>
      <c r="CM39" s="61">
        <v>345.71428571428572</v>
      </c>
      <c r="CN39" s="61">
        <v>356.85714285714289</v>
      </c>
      <c r="CO39" s="61">
        <v>322.375</v>
      </c>
      <c r="CP39" s="61" t="e">
        <v>#DIV/0!</v>
      </c>
      <c r="CQ39" s="61">
        <v>155.73333333333332</v>
      </c>
      <c r="CR39" s="61">
        <v>459.33333333333331</v>
      </c>
      <c r="CS39" s="61">
        <v>1254.5</v>
      </c>
      <c r="CT39" s="61"/>
      <c r="CU39" s="61">
        <v>8.6046511627906987</v>
      </c>
      <c r="CV39" s="61">
        <v>6.5636942675159231</v>
      </c>
      <c r="CW39" s="61">
        <v>8.4827586206896548</v>
      </c>
      <c r="CX39" s="61">
        <v>5.7942028985507257</v>
      </c>
      <c r="CY39" s="61">
        <v>12.24</v>
      </c>
      <c r="CZ39" s="61">
        <v>6.2036474164133733</v>
      </c>
      <c r="DA39" s="61">
        <v>6.7003257328990227</v>
      </c>
      <c r="DB39" s="61">
        <v>7.6818181818181825</v>
      </c>
      <c r="DC39" s="61">
        <v>6.752411575562701</v>
      </c>
      <c r="DD39" s="61">
        <v>7.7201365187713318</v>
      </c>
      <c r="DE39" s="61">
        <v>5.6351706036745401</v>
      </c>
      <c r="DF39" s="61">
        <v>5.4675324675324672</v>
      </c>
      <c r="DG39" s="61">
        <v>5.5674931129476581</v>
      </c>
      <c r="DH39" s="61">
        <v>5.6257309941520459</v>
      </c>
      <c r="DI39" s="61">
        <v>6.2558823529411756</v>
      </c>
      <c r="DJ39" s="61">
        <v>870</v>
      </c>
      <c r="DK39" s="61" t="e">
        <v>#DIV/0!</v>
      </c>
      <c r="DL39" s="61">
        <v>627.25</v>
      </c>
      <c r="DM39" s="61">
        <v>816</v>
      </c>
      <c r="DN39" s="61">
        <v>442.24999999999994</v>
      </c>
      <c r="DO39" s="61">
        <v>1720.4999999999998</v>
      </c>
      <c r="DP39" s="61">
        <v>366.77777777777783</v>
      </c>
      <c r="DQ39" s="61">
        <v>430.28571428571428</v>
      </c>
      <c r="DR39" s="61">
        <v>99.600000000000009</v>
      </c>
      <c r="DS39" s="61" t="e">
        <v>#DIV/0!</v>
      </c>
      <c r="DT39" s="61">
        <v>469.71428571428567</v>
      </c>
      <c r="DU39" s="61">
        <v>237.63636363636363</v>
      </c>
      <c r="DV39" s="61">
        <v>447.42857142857144</v>
      </c>
      <c r="DW39" s="61" t="e">
        <v>#DIV/0!</v>
      </c>
      <c r="DX39" s="61">
        <v>170.66666666666669</v>
      </c>
      <c r="DY39" s="61">
        <v>10.716494845360826</v>
      </c>
      <c r="DZ39" s="61">
        <v>13.227272727272727</v>
      </c>
      <c r="EA39" s="61">
        <v>18.153846153846153</v>
      </c>
      <c r="EB39" s="61">
        <v>14.444444444444446</v>
      </c>
      <c r="EC39" s="61">
        <v>9.9644670050761412</v>
      </c>
      <c r="ED39" s="61">
        <v>13.023809523809524</v>
      </c>
      <c r="EE39" s="61">
        <v>13.450331125827816</v>
      </c>
      <c r="EF39" s="61">
        <v>17.110169491525426</v>
      </c>
      <c r="EG39" s="61">
        <v>10.606741573033707</v>
      </c>
      <c r="EH39" s="61">
        <v>12.323529411764707</v>
      </c>
      <c r="EI39" s="61">
        <v>15.714285714285714</v>
      </c>
      <c r="EJ39" s="61">
        <v>15.290780141843975</v>
      </c>
      <c r="EK39" s="61">
        <v>13.05056179775281</v>
      </c>
      <c r="EL39" s="61">
        <v>12.688235294117646</v>
      </c>
      <c r="EM39" s="61">
        <v>13.443037974683545</v>
      </c>
      <c r="EN39" s="61"/>
      <c r="EO39" s="61">
        <v>19.316666666666666</v>
      </c>
      <c r="EP39" s="61">
        <v>11.264550264550264</v>
      </c>
      <c r="EQ39" s="61">
        <v>13.73170731707317</v>
      </c>
      <c r="ER39" s="61">
        <v>14.480000000000002</v>
      </c>
      <c r="ES39" s="61">
        <v>15.560509554140127</v>
      </c>
      <c r="ET39" s="61">
        <v>10.784210526315789</v>
      </c>
      <c r="EU39" s="61">
        <v>15.691729323308271</v>
      </c>
      <c r="EV39" s="61">
        <v>15.877697841726617</v>
      </c>
      <c r="EW39" s="61">
        <v>12.266666666666666</v>
      </c>
      <c r="EX39" s="61">
        <v>15.492307692307691</v>
      </c>
      <c r="EY39" s="61">
        <v>68.529411764705884</v>
      </c>
      <c r="EZ39" s="61">
        <v>11.508108108108109</v>
      </c>
      <c r="FA39" s="61">
        <v>15.121794871794872</v>
      </c>
      <c r="FB39" s="61">
        <v>13.724358974358974</v>
      </c>
      <c r="FC39" s="61">
        <v>14.463576158940398</v>
      </c>
    </row>
    <row r="40" spans="1:159" x14ac:dyDescent="0.2">
      <c r="A40" s="62" t="s">
        <v>540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</row>
    <row r="41" spans="1:159" x14ac:dyDescent="0.2">
      <c r="A41" s="35" t="s">
        <v>551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</row>
    <row r="42" spans="1:159" x14ac:dyDescent="0.2">
      <c r="A42" s="63" t="s">
        <v>541</v>
      </c>
      <c r="B42" s="36">
        <v>6502.9411764705883</v>
      </c>
      <c r="C42" s="36">
        <v>6802.9411764705892</v>
      </c>
      <c r="D42" s="36">
        <v>6908.8235294117649</v>
      </c>
      <c r="E42" s="36">
        <v>7135.2941176470595</v>
      </c>
      <c r="F42" s="36">
        <v>6370.588235294118</v>
      </c>
      <c r="G42" s="36">
        <v>6000</v>
      </c>
      <c r="H42" s="36">
        <v>6579.4117647058829</v>
      </c>
      <c r="I42" s="36">
        <v>6797.0588235294117</v>
      </c>
      <c r="J42" s="36">
        <v>6988.2352941176478</v>
      </c>
      <c r="K42" s="36">
        <v>7064.7058823529414</v>
      </c>
      <c r="L42" s="36">
        <v>6682.3529411764703</v>
      </c>
      <c r="M42" s="36">
        <v>6997.0588235294117</v>
      </c>
      <c r="N42" s="36">
        <v>6582.3529411764703</v>
      </c>
      <c r="O42" s="36">
        <v>6332.3529411764712</v>
      </c>
      <c r="P42" s="36">
        <v>6444.1176470588234</v>
      </c>
      <c r="Q42" s="36">
        <v>7111.7647058823541</v>
      </c>
      <c r="R42" s="36">
        <v>7600</v>
      </c>
      <c r="S42" s="36">
        <v>6917.6470588235297</v>
      </c>
      <c r="T42" s="36">
        <v>6591.176470588236</v>
      </c>
      <c r="U42" s="36">
        <v>6729.411764705882</v>
      </c>
      <c r="V42" s="36">
        <v>6264.7058823529414</v>
      </c>
      <c r="W42" s="36">
        <v>6452.9411764705883</v>
      </c>
      <c r="X42" s="36">
        <v>6514.7058823529414</v>
      </c>
      <c r="Y42" s="36">
        <v>6438.2352941176478</v>
      </c>
      <c r="Z42" s="36">
        <v>6920.588235294118</v>
      </c>
      <c r="AA42" s="36">
        <v>6873.5294117647063</v>
      </c>
      <c r="AB42" s="36">
        <v>6667.6470588235288</v>
      </c>
      <c r="AC42" s="36">
        <v>6352.9411764705892</v>
      </c>
      <c r="AD42" s="36">
        <v>7955.8823529411775</v>
      </c>
      <c r="AE42" s="36">
        <v>7852.9411764705883</v>
      </c>
      <c r="AF42" s="36"/>
      <c r="AG42" s="36">
        <v>7232.3529411764712</v>
      </c>
      <c r="AH42" s="36">
        <v>6955.8823529411775</v>
      </c>
      <c r="AI42" s="36">
        <v>6705.8823529411757</v>
      </c>
      <c r="AJ42" s="36">
        <v>7308.823529411764</v>
      </c>
      <c r="AK42" s="36">
        <v>7426.4705882352946</v>
      </c>
      <c r="AL42" s="36">
        <v>8970.5882352941171</v>
      </c>
      <c r="AM42" s="36">
        <v>6811.7647058823532</v>
      </c>
      <c r="AN42" s="36">
        <v>7108.823529411764</v>
      </c>
      <c r="AO42" s="36">
        <v>6976.4705882352937</v>
      </c>
      <c r="AP42" s="36">
        <v>7511.7647058823522</v>
      </c>
      <c r="AQ42" s="36">
        <v>6950.0000000000009</v>
      </c>
      <c r="AR42" s="36">
        <v>6867.6470588235297</v>
      </c>
      <c r="AS42" s="36">
        <v>6605.8823529411766</v>
      </c>
      <c r="AT42" s="36">
        <v>7138.2352941176478</v>
      </c>
      <c r="AU42" s="36">
        <v>6232.3529411764712</v>
      </c>
      <c r="AV42" s="36">
        <v>7605.8823529411766</v>
      </c>
      <c r="AW42" s="36">
        <v>6964.7058823529405</v>
      </c>
      <c r="AX42" s="36">
        <v>7394.1176470588234</v>
      </c>
      <c r="AY42" s="36">
        <v>7491.1764705882351</v>
      </c>
      <c r="AZ42" s="36">
        <v>7226.4705882352946</v>
      </c>
      <c r="BA42" s="36">
        <v>6811.7647058823532</v>
      </c>
      <c r="BB42" s="36">
        <v>6938.2352941176468</v>
      </c>
      <c r="BC42" s="36">
        <v>7350.0000000000009</v>
      </c>
      <c r="BD42" s="36">
        <v>7108.823529411764</v>
      </c>
      <c r="BE42" s="36">
        <v>8497.0588235294108</v>
      </c>
      <c r="BF42" s="36">
        <v>7332.3529411764712</v>
      </c>
      <c r="BG42" s="36">
        <v>8091.1764705882351</v>
      </c>
      <c r="BH42" s="36">
        <v>7252.9411764705883</v>
      </c>
      <c r="BI42" s="36">
        <v>7014.7058823529405</v>
      </c>
      <c r="BJ42" s="36">
        <v>7505.8823529411766</v>
      </c>
      <c r="BK42" s="36">
        <v>7038.2352941176459</v>
      </c>
      <c r="BL42" s="36">
        <v>6832.3529411764703</v>
      </c>
      <c r="BM42" s="36">
        <v>7388.2352941176478</v>
      </c>
      <c r="BN42" s="36">
        <v>7638.2352941176468</v>
      </c>
      <c r="BO42" s="36">
        <v>7470.588235294118</v>
      </c>
      <c r="BP42" s="36">
        <v>7538.2352941176478</v>
      </c>
      <c r="BQ42" s="36">
        <v>7288.2352941176478</v>
      </c>
      <c r="BR42" s="36">
        <v>7223.5294117647063</v>
      </c>
      <c r="BS42" s="36">
        <v>7570.588235294118</v>
      </c>
      <c r="BT42" s="36">
        <v>7117.6470588235297</v>
      </c>
      <c r="BU42" s="36">
        <v>7217.6470588235297</v>
      </c>
      <c r="BV42" s="36">
        <v>6870.5882352941171</v>
      </c>
      <c r="BW42" s="36">
        <v>7091.1764705882351</v>
      </c>
      <c r="BX42" s="36">
        <v>6958.8235294117649</v>
      </c>
      <c r="BY42" s="36">
        <v>8994.1176470588234</v>
      </c>
      <c r="BZ42" s="36">
        <v>6891.1764705882351</v>
      </c>
      <c r="CA42" s="36">
        <v>7352.9411764705892</v>
      </c>
      <c r="CB42" s="36">
        <v>7017.6470588235297</v>
      </c>
      <c r="CC42" s="36">
        <v>6661.7647058823541</v>
      </c>
      <c r="CD42" s="36">
        <v>6976.4705882352937</v>
      </c>
      <c r="CE42" s="36">
        <v>7273.5294117647054</v>
      </c>
      <c r="CF42" s="36">
        <v>6779.4117647058829</v>
      </c>
      <c r="CG42" s="36">
        <v>7064.7058823529414</v>
      </c>
      <c r="CH42" s="36">
        <v>7094.1176470588234</v>
      </c>
      <c r="CI42" s="36">
        <v>6976.4705882352937</v>
      </c>
      <c r="CJ42" s="36">
        <v>6982.3529411764703</v>
      </c>
      <c r="CK42" s="36">
        <v>6670.5882352941171</v>
      </c>
      <c r="CL42" s="36">
        <v>6435.2941176470595</v>
      </c>
      <c r="CM42" s="36">
        <v>7117.6470588235297</v>
      </c>
      <c r="CN42" s="36">
        <v>7347.0588235294117</v>
      </c>
      <c r="CO42" s="36">
        <v>7585.2941176470604</v>
      </c>
      <c r="CP42" s="36">
        <v>7179.411764705882</v>
      </c>
      <c r="CQ42" s="36">
        <v>6870.5882352941171</v>
      </c>
      <c r="CR42" s="36">
        <v>8105.8823529411757</v>
      </c>
      <c r="CS42" s="36">
        <v>7379.411764705882</v>
      </c>
      <c r="CT42" s="36"/>
      <c r="CU42" s="36">
        <v>6529.4117647058838</v>
      </c>
      <c r="CV42" s="36">
        <v>6061.7647058823532</v>
      </c>
      <c r="CW42" s="36">
        <v>6511.7647058823532</v>
      </c>
      <c r="CX42" s="36">
        <v>5879.4117647058829</v>
      </c>
      <c r="CY42" s="36">
        <v>6300</v>
      </c>
      <c r="CZ42" s="36">
        <v>6002.9411764705883</v>
      </c>
      <c r="DA42" s="36">
        <v>6050</v>
      </c>
      <c r="DB42" s="36">
        <v>6461.7647058823532</v>
      </c>
      <c r="DC42" s="36">
        <v>6176.4705882352946</v>
      </c>
      <c r="DD42" s="36">
        <v>6652.9411764705883</v>
      </c>
      <c r="DE42" s="36">
        <v>6314.7058823529414</v>
      </c>
      <c r="DF42" s="36">
        <v>6191.1764705882351</v>
      </c>
      <c r="DG42" s="36">
        <v>5944.1176470588234</v>
      </c>
      <c r="DH42" s="36">
        <v>5658.8235294117649</v>
      </c>
      <c r="DI42" s="36">
        <v>6255.8823529411757</v>
      </c>
      <c r="DJ42" s="36">
        <v>10235.294117647058</v>
      </c>
      <c r="DK42" s="36">
        <v>8102.9411764705883</v>
      </c>
      <c r="DL42" s="36">
        <v>7379.411764705882</v>
      </c>
      <c r="DM42" s="36">
        <v>7200</v>
      </c>
      <c r="DN42" s="36">
        <v>10405.882352941177</v>
      </c>
      <c r="DO42" s="36">
        <v>10120.588235294117</v>
      </c>
      <c r="DP42" s="36">
        <v>9708.8235294117658</v>
      </c>
      <c r="DQ42" s="36">
        <v>8858.823529411764</v>
      </c>
      <c r="DR42" s="36">
        <v>8788.2352941176487</v>
      </c>
      <c r="DS42" s="36">
        <v>8850</v>
      </c>
      <c r="DT42" s="36">
        <v>9670.5882352941171</v>
      </c>
      <c r="DU42" s="36">
        <v>7688.2352941176468</v>
      </c>
      <c r="DV42" s="36">
        <v>9211.7647058823532</v>
      </c>
      <c r="DW42" s="36">
        <v>8973.5294117647063</v>
      </c>
      <c r="DX42" s="36">
        <v>7529.411764705882</v>
      </c>
      <c r="DY42" s="36">
        <v>6114.7058823529424</v>
      </c>
      <c r="DZ42" s="36">
        <v>5991.1764705882351</v>
      </c>
      <c r="EA42" s="36">
        <v>6247.0588235294126</v>
      </c>
      <c r="EB42" s="36">
        <v>6117.6470588235297</v>
      </c>
      <c r="EC42" s="36">
        <v>5773.5294117647063</v>
      </c>
      <c r="ED42" s="36">
        <v>6435.2941176470595</v>
      </c>
      <c r="EE42" s="36">
        <v>5973.5294117647063</v>
      </c>
      <c r="EF42" s="36">
        <v>5938.2352941176478</v>
      </c>
      <c r="EG42" s="36">
        <v>5552.9411764705883</v>
      </c>
      <c r="EH42" s="36">
        <v>6161.7647058823532</v>
      </c>
      <c r="EI42" s="36">
        <v>6470.588235294118</v>
      </c>
      <c r="EJ42" s="36">
        <v>6341.176470588236</v>
      </c>
      <c r="EK42" s="36">
        <v>6832.3529411764703</v>
      </c>
      <c r="EL42" s="36">
        <v>6344.1176470588234</v>
      </c>
      <c r="EM42" s="36">
        <v>6247.0588235294126</v>
      </c>
      <c r="EN42" s="36"/>
      <c r="EO42" s="36">
        <v>6817.6470588235297</v>
      </c>
      <c r="EP42" s="36">
        <v>6261.7647058823532</v>
      </c>
      <c r="EQ42" s="36">
        <v>6623.5294117647063</v>
      </c>
      <c r="ER42" s="36">
        <v>6388.2352941176478</v>
      </c>
      <c r="ES42" s="36">
        <v>7185.2941176470595</v>
      </c>
      <c r="ET42" s="36">
        <v>6026.4705882352946</v>
      </c>
      <c r="EU42" s="36">
        <v>6138.2352941176478</v>
      </c>
      <c r="EV42" s="36">
        <v>6491.1764705882342</v>
      </c>
      <c r="EW42" s="36">
        <v>5952.9411764705883</v>
      </c>
      <c r="EX42" s="36">
        <v>5923.5294117647054</v>
      </c>
      <c r="EY42" s="36">
        <v>6852.9411764705883</v>
      </c>
      <c r="EZ42" s="36">
        <v>6261.7647058823532</v>
      </c>
      <c r="FA42" s="36">
        <v>6938.2352941176468</v>
      </c>
      <c r="FB42" s="36">
        <v>6297.0588235294126</v>
      </c>
      <c r="FC42" s="36">
        <v>6423.5294117647072</v>
      </c>
    </row>
    <row r="43" spans="1:159" x14ac:dyDescent="0.2">
      <c r="A43" s="63" t="s">
        <v>542</v>
      </c>
      <c r="B43" s="36">
        <v>2574.9999999999995</v>
      </c>
      <c r="C43" s="36">
        <v>1949.9999999999998</v>
      </c>
      <c r="D43" s="36">
        <v>1012.4999999999999</v>
      </c>
      <c r="E43" s="36">
        <v>1575</v>
      </c>
      <c r="F43" s="36">
        <v>1575</v>
      </c>
      <c r="G43" s="36">
        <v>2487.5</v>
      </c>
      <c r="H43" s="36">
        <v>2412.5</v>
      </c>
      <c r="I43" s="36">
        <v>1812.4999999999998</v>
      </c>
      <c r="J43" s="36">
        <v>1362.4999999999998</v>
      </c>
      <c r="K43" s="36">
        <v>1250</v>
      </c>
      <c r="L43" s="36">
        <v>1924.9999999999998</v>
      </c>
      <c r="M43" s="36">
        <v>1087.4999999999998</v>
      </c>
      <c r="N43" s="36">
        <v>2337.5</v>
      </c>
      <c r="O43" s="36">
        <v>1737.5000000000002</v>
      </c>
      <c r="P43" s="36">
        <v>2199.9999999999995</v>
      </c>
      <c r="Q43" s="36">
        <v>862.50000000000011</v>
      </c>
      <c r="R43" s="36">
        <v>974.99999999999989</v>
      </c>
      <c r="S43" s="36">
        <v>850.00000000000011</v>
      </c>
      <c r="T43" s="36">
        <v>1399.9999999999998</v>
      </c>
      <c r="U43" s="36">
        <v>1062.5</v>
      </c>
      <c r="V43" s="36">
        <v>1074.9999999999998</v>
      </c>
      <c r="W43" s="36">
        <v>1062.5</v>
      </c>
      <c r="X43" s="36">
        <v>1112.4999999999998</v>
      </c>
      <c r="Y43" s="36">
        <v>825</v>
      </c>
      <c r="Z43" s="36">
        <v>1399.9999999999998</v>
      </c>
      <c r="AA43" s="36">
        <v>1112.4999999999998</v>
      </c>
      <c r="AB43" s="36">
        <v>887.49999999999977</v>
      </c>
      <c r="AC43" s="36">
        <v>699.99999999999989</v>
      </c>
      <c r="AD43" s="36">
        <v>825</v>
      </c>
      <c r="AE43" s="36">
        <v>762.5</v>
      </c>
      <c r="AF43" s="36"/>
      <c r="AG43" s="36">
        <v>349.99999999999994</v>
      </c>
      <c r="AH43" s="36">
        <v>362.5</v>
      </c>
      <c r="AI43" s="36">
        <v>287.5</v>
      </c>
      <c r="AJ43" s="36">
        <v>300</v>
      </c>
      <c r="AK43" s="36">
        <v>449.99999999999989</v>
      </c>
      <c r="AL43" s="36">
        <v>412.5</v>
      </c>
      <c r="AM43" s="36">
        <v>499.99999999999994</v>
      </c>
      <c r="AN43" s="36">
        <v>712.49999999999989</v>
      </c>
      <c r="AO43" s="36">
        <v>649.99999999999989</v>
      </c>
      <c r="AP43" s="36">
        <v>300</v>
      </c>
      <c r="AQ43" s="36">
        <v>312.5</v>
      </c>
      <c r="AR43" s="36">
        <v>300</v>
      </c>
      <c r="AS43" s="36">
        <v>249.99999999999997</v>
      </c>
      <c r="AT43" s="36">
        <v>187.5</v>
      </c>
      <c r="AU43" s="36">
        <v>300</v>
      </c>
      <c r="AV43" s="36">
        <v>174.99999999999997</v>
      </c>
      <c r="AW43" s="36">
        <v>37.5</v>
      </c>
      <c r="AX43" s="36">
        <v>237.49999999999997</v>
      </c>
      <c r="AY43" s="36">
        <v>187.5</v>
      </c>
      <c r="AZ43" s="36">
        <v>324.99999999999994</v>
      </c>
      <c r="BA43" s="36">
        <v>375</v>
      </c>
      <c r="BB43" s="36">
        <v>237.49999999999997</v>
      </c>
      <c r="BC43" s="36">
        <v>562.5</v>
      </c>
      <c r="BD43" s="36">
        <v>237.49999999999997</v>
      </c>
      <c r="BE43" s="36">
        <v>37.5</v>
      </c>
      <c r="BF43" s="36">
        <v>287.5</v>
      </c>
      <c r="BG43" s="36">
        <v>412.5</v>
      </c>
      <c r="BH43" s="36">
        <v>274.99999999999994</v>
      </c>
      <c r="BI43" s="36">
        <v>137.49999999999997</v>
      </c>
      <c r="BJ43" s="36">
        <v>262.5</v>
      </c>
      <c r="BK43" s="36">
        <v>0</v>
      </c>
      <c r="BL43" s="36">
        <v>124.99999999999999</v>
      </c>
      <c r="BM43" s="36">
        <v>237.49999999999997</v>
      </c>
      <c r="BN43" s="36">
        <v>812.5</v>
      </c>
      <c r="BO43" s="36">
        <v>162.49999999999997</v>
      </c>
      <c r="BP43" s="36">
        <v>200</v>
      </c>
      <c r="BQ43" s="36">
        <v>37.5</v>
      </c>
      <c r="BR43" s="36">
        <v>100</v>
      </c>
      <c r="BS43" s="36">
        <v>387.5</v>
      </c>
      <c r="BT43" s="36">
        <v>50</v>
      </c>
      <c r="BU43" s="36">
        <v>0</v>
      </c>
      <c r="BV43" s="36">
        <v>112.49999999999997</v>
      </c>
      <c r="BW43" s="36">
        <v>87.499999999999986</v>
      </c>
      <c r="BX43" s="36">
        <v>75</v>
      </c>
      <c r="BY43" s="36">
        <v>100</v>
      </c>
      <c r="BZ43" s="36">
        <v>50</v>
      </c>
      <c r="CA43" s="36">
        <v>100</v>
      </c>
      <c r="CB43" s="36">
        <v>124.99999999999999</v>
      </c>
      <c r="CC43" s="36">
        <v>124.99999999999999</v>
      </c>
      <c r="CD43" s="36">
        <v>0</v>
      </c>
      <c r="CE43" s="36">
        <v>162.49999999999997</v>
      </c>
      <c r="CF43" s="36">
        <v>62.499999999999993</v>
      </c>
      <c r="CG43" s="36">
        <v>37.5</v>
      </c>
      <c r="CH43" s="36">
        <v>100</v>
      </c>
      <c r="CI43" s="36">
        <v>62.499999999999993</v>
      </c>
      <c r="CJ43" s="36">
        <v>124.99999999999999</v>
      </c>
      <c r="CK43" s="36">
        <v>37.5</v>
      </c>
      <c r="CL43" s="36">
        <v>100</v>
      </c>
      <c r="CM43" s="36">
        <v>87.499999999999986</v>
      </c>
      <c r="CN43" s="36">
        <v>87.499999999999986</v>
      </c>
      <c r="CO43" s="36">
        <v>100</v>
      </c>
      <c r="CP43" s="36">
        <v>0</v>
      </c>
      <c r="CQ43" s="36">
        <v>187.5</v>
      </c>
      <c r="CR43" s="36">
        <v>75</v>
      </c>
      <c r="CS43" s="36">
        <v>25</v>
      </c>
      <c r="CT43" s="36"/>
      <c r="CU43" s="36">
        <v>3225</v>
      </c>
      <c r="CV43" s="36">
        <v>3924.9999999999995</v>
      </c>
      <c r="CW43" s="36">
        <v>3262.5</v>
      </c>
      <c r="CX43" s="36">
        <v>4312.5</v>
      </c>
      <c r="CY43" s="36">
        <v>2187.4999999999995</v>
      </c>
      <c r="CZ43" s="36">
        <v>4112.5</v>
      </c>
      <c r="DA43" s="36">
        <v>3837.5</v>
      </c>
      <c r="DB43" s="36">
        <v>3574.9999999999991</v>
      </c>
      <c r="DC43" s="36">
        <v>3887.5</v>
      </c>
      <c r="DD43" s="36">
        <v>3662.4999999999995</v>
      </c>
      <c r="DE43" s="36">
        <v>4762.5</v>
      </c>
      <c r="DF43" s="36">
        <v>4812.5</v>
      </c>
      <c r="DG43" s="36">
        <v>4537.5</v>
      </c>
      <c r="DH43" s="36">
        <v>4275</v>
      </c>
      <c r="DI43" s="36">
        <v>4250</v>
      </c>
      <c r="DJ43" s="36">
        <v>50</v>
      </c>
      <c r="DK43" s="36">
        <v>0</v>
      </c>
      <c r="DL43" s="36">
        <v>50</v>
      </c>
      <c r="DM43" s="36">
        <v>37.5</v>
      </c>
      <c r="DN43" s="36">
        <v>100</v>
      </c>
      <c r="DO43" s="36">
        <v>25</v>
      </c>
      <c r="DP43" s="36">
        <v>112.49999999999997</v>
      </c>
      <c r="DQ43" s="36">
        <v>87.499999999999986</v>
      </c>
      <c r="DR43" s="36">
        <v>375</v>
      </c>
      <c r="DS43" s="36">
        <v>0</v>
      </c>
      <c r="DT43" s="36">
        <v>87.499999999999986</v>
      </c>
      <c r="DU43" s="36">
        <v>137.49999999999997</v>
      </c>
      <c r="DV43" s="36">
        <v>87.499999999999986</v>
      </c>
      <c r="DW43" s="36">
        <v>0</v>
      </c>
      <c r="DX43" s="36">
        <v>187.5</v>
      </c>
      <c r="DY43" s="36">
        <v>2425</v>
      </c>
      <c r="DZ43" s="36">
        <v>1924.9999999999998</v>
      </c>
      <c r="EA43" s="36">
        <v>1462.5</v>
      </c>
      <c r="EB43" s="36">
        <v>1799.9999999999995</v>
      </c>
      <c r="EC43" s="36">
        <v>2462.5</v>
      </c>
      <c r="ED43" s="36">
        <v>2100</v>
      </c>
      <c r="EE43" s="36">
        <v>1887.4999999999998</v>
      </c>
      <c r="EF43" s="36">
        <v>1475</v>
      </c>
      <c r="EG43" s="36">
        <v>2224.9999999999995</v>
      </c>
      <c r="EH43" s="36">
        <v>2125</v>
      </c>
      <c r="EI43" s="36">
        <v>1750.0000000000002</v>
      </c>
      <c r="EJ43" s="36">
        <v>1762.4999999999995</v>
      </c>
      <c r="EK43" s="36">
        <v>2224.9999999999995</v>
      </c>
      <c r="EL43" s="36">
        <v>2125</v>
      </c>
      <c r="EM43" s="36">
        <v>1974.9999999999998</v>
      </c>
      <c r="EN43" s="36"/>
      <c r="EO43" s="36">
        <v>1500</v>
      </c>
      <c r="EP43" s="36">
        <v>2362.5</v>
      </c>
      <c r="EQ43" s="36">
        <v>2050</v>
      </c>
      <c r="ER43" s="36">
        <v>1874.9999999999998</v>
      </c>
      <c r="ES43" s="36">
        <v>1962.4999999999998</v>
      </c>
      <c r="ET43" s="36">
        <v>2375</v>
      </c>
      <c r="EU43" s="36">
        <v>1662.5</v>
      </c>
      <c r="EV43" s="36">
        <v>1737.5000000000002</v>
      </c>
      <c r="EW43" s="36">
        <v>2062.5</v>
      </c>
      <c r="EX43" s="36">
        <v>1625</v>
      </c>
      <c r="EY43" s="36">
        <v>425.00000000000006</v>
      </c>
      <c r="EZ43" s="36">
        <v>2312.5</v>
      </c>
      <c r="FA43" s="36">
        <v>1949.9999999999998</v>
      </c>
      <c r="FB43" s="36">
        <v>1949.9999999999998</v>
      </c>
      <c r="FC43" s="36">
        <v>1887.4999999999998</v>
      </c>
    </row>
    <row r="44" spans="1:159" x14ac:dyDescent="0.2">
      <c r="A44" s="32" t="s">
        <v>552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</row>
    <row r="45" spans="1:159" x14ac:dyDescent="0.2">
      <c r="A45" s="63" t="s">
        <v>541</v>
      </c>
      <c r="B45" s="36">
        <v>1576.1589403973508</v>
      </c>
      <c r="C45" s="36">
        <v>1675.496688741722</v>
      </c>
      <c r="D45" s="36">
        <v>1715.2317880794701</v>
      </c>
      <c r="E45" s="36">
        <v>1794.701986754967</v>
      </c>
      <c r="F45" s="36">
        <v>1546.3576158940396</v>
      </c>
      <c r="G45" s="36">
        <v>1433.7748344370862</v>
      </c>
      <c r="H45" s="36">
        <v>1582.7814569536422</v>
      </c>
      <c r="I45" s="36">
        <v>1668.8741721854306</v>
      </c>
      <c r="J45" s="36">
        <v>1715.2317880794701</v>
      </c>
      <c r="K45" s="36">
        <v>1735.0993377483446</v>
      </c>
      <c r="L45" s="36">
        <v>1632.4503311258279</v>
      </c>
      <c r="M45" s="36">
        <v>1698.6754966887418</v>
      </c>
      <c r="N45" s="36">
        <v>1596.0264900662253</v>
      </c>
      <c r="O45" s="36">
        <v>1539.7350993377481</v>
      </c>
      <c r="P45" s="36">
        <v>1552.980132450331</v>
      </c>
      <c r="Q45" s="36">
        <v>1741.7218543046358</v>
      </c>
      <c r="R45" s="36">
        <v>1917.2185430463576</v>
      </c>
      <c r="S45" s="36">
        <v>1731.7880794701987</v>
      </c>
      <c r="T45" s="36">
        <v>1642.3841059602648</v>
      </c>
      <c r="U45" s="36">
        <v>1665.5629139072848</v>
      </c>
      <c r="V45" s="36">
        <v>1549.6688741721853</v>
      </c>
      <c r="W45" s="36">
        <v>1562.9139072847681</v>
      </c>
      <c r="X45" s="36">
        <v>1612.5827814569534</v>
      </c>
      <c r="Y45" s="36">
        <v>1543.0463576158941</v>
      </c>
      <c r="Z45" s="36">
        <v>1708.6092715231787</v>
      </c>
      <c r="AA45" s="36">
        <v>1678.8079470198675</v>
      </c>
      <c r="AB45" s="36">
        <v>1625.8278145695365</v>
      </c>
      <c r="AC45" s="36">
        <v>1526.4900662251655</v>
      </c>
      <c r="AD45" s="36">
        <v>2013.2450331125829</v>
      </c>
      <c r="AE45" s="36">
        <v>1999.9999999999998</v>
      </c>
      <c r="AF45" s="36"/>
      <c r="AG45" s="36">
        <v>1801.3245033112585</v>
      </c>
      <c r="AH45" s="36">
        <v>1741.7218543046358</v>
      </c>
      <c r="AI45" s="36">
        <v>1622.5165562913908</v>
      </c>
      <c r="AJ45" s="36">
        <v>1824.5033112582785</v>
      </c>
      <c r="AK45" s="36">
        <v>1880.7947019867549</v>
      </c>
      <c r="AL45" s="36">
        <v>2367.5496688741719</v>
      </c>
      <c r="AM45" s="36">
        <v>1715.2317880794701</v>
      </c>
      <c r="AN45" s="36">
        <v>1788.0794701986754</v>
      </c>
      <c r="AO45" s="36">
        <v>1711.9205298013246</v>
      </c>
      <c r="AP45" s="36">
        <v>1884.1059602649004</v>
      </c>
      <c r="AQ45" s="36">
        <v>1748.3443708609273</v>
      </c>
      <c r="AR45" s="36">
        <v>1701.9867549668875</v>
      </c>
      <c r="AS45" s="36">
        <v>1592.7152317880793</v>
      </c>
      <c r="AT45" s="36">
        <v>1758.2781456953644</v>
      </c>
      <c r="AU45" s="36">
        <v>1496.6887417218541</v>
      </c>
      <c r="AV45" s="36">
        <v>1963.5761589403971</v>
      </c>
      <c r="AW45" s="36">
        <v>1731.7880794701987</v>
      </c>
      <c r="AX45" s="36">
        <v>1897.3509933774833</v>
      </c>
      <c r="AY45" s="36">
        <v>1917.2185430463576</v>
      </c>
      <c r="AZ45" s="36">
        <v>1850.993377483444</v>
      </c>
      <c r="BA45" s="36">
        <v>1758.2781456953644</v>
      </c>
      <c r="BB45" s="36">
        <v>1778.1456953642385</v>
      </c>
      <c r="BC45" s="36">
        <v>1923.841059602649</v>
      </c>
      <c r="BD45" s="36">
        <v>1817.8807947019868</v>
      </c>
      <c r="BE45" s="36">
        <v>2188.7417218543046</v>
      </c>
      <c r="BF45" s="36">
        <v>1850.993377483444</v>
      </c>
      <c r="BG45" s="36">
        <v>2155.6291390728479</v>
      </c>
      <c r="BH45" s="36">
        <v>1857.6158940397352</v>
      </c>
      <c r="BI45" s="36">
        <v>1811.2582781456954</v>
      </c>
      <c r="BJ45" s="36">
        <v>1894.0397350993376</v>
      </c>
      <c r="BK45" s="36">
        <v>1715.2317880794701</v>
      </c>
      <c r="BL45" s="36">
        <v>1675.496688741722</v>
      </c>
      <c r="BM45" s="36">
        <v>1834.4370860927154</v>
      </c>
      <c r="BN45" s="36">
        <v>1913.9072847682119</v>
      </c>
      <c r="BO45" s="36">
        <v>1860.9271523178811</v>
      </c>
      <c r="BP45" s="36">
        <v>1874.1721854304637</v>
      </c>
      <c r="BQ45" s="36">
        <v>1801.3245033112585</v>
      </c>
      <c r="BR45" s="36">
        <v>1781.4569536423842</v>
      </c>
      <c r="BS45" s="36">
        <v>1890.7284768211919</v>
      </c>
      <c r="BT45" s="36">
        <v>1725.1655629139073</v>
      </c>
      <c r="BU45" s="36">
        <v>1771.5231788079473</v>
      </c>
      <c r="BV45" s="36">
        <v>1658.9403973509934</v>
      </c>
      <c r="BW45" s="36">
        <v>1718.543046357616</v>
      </c>
      <c r="BX45" s="36">
        <v>1698.6754966887418</v>
      </c>
      <c r="BY45" s="36">
        <v>2327.8145695364237</v>
      </c>
      <c r="BZ45" s="36">
        <v>1754.9668874172187</v>
      </c>
      <c r="CA45" s="36">
        <v>1884.1059602649004</v>
      </c>
      <c r="CB45" s="36">
        <v>1725.1655629139073</v>
      </c>
      <c r="CC45" s="36">
        <v>1662.2516556291391</v>
      </c>
      <c r="CD45" s="36">
        <v>1784.7682119205299</v>
      </c>
      <c r="CE45" s="36">
        <v>1831.1258278145697</v>
      </c>
      <c r="CF45" s="36">
        <v>1652.317880794702</v>
      </c>
      <c r="CG45" s="36">
        <v>1801.3245033112585</v>
      </c>
      <c r="CH45" s="36">
        <v>1804.635761589404</v>
      </c>
      <c r="CI45" s="36">
        <v>1774.8344370860927</v>
      </c>
      <c r="CJ45" s="36">
        <v>1768.2119205298013</v>
      </c>
      <c r="CK45" s="36">
        <v>1649.0066225165563</v>
      </c>
      <c r="CL45" s="36">
        <v>1586.0927152317879</v>
      </c>
      <c r="CM45" s="36">
        <v>1794.701986754967</v>
      </c>
      <c r="CN45" s="36">
        <v>1854.3046357615895</v>
      </c>
      <c r="CO45" s="36">
        <v>1973.5099337748343</v>
      </c>
      <c r="CP45" s="36">
        <v>1837.7483443708611</v>
      </c>
      <c r="CQ45" s="36">
        <v>1745.0331125827815</v>
      </c>
      <c r="CR45" s="36">
        <v>2069.5364238410598</v>
      </c>
      <c r="CS45" s="36">
        <v>1880.7947019867549</v>
      </c>
      <c r="CT45" s="36"/>
      <c r="CU45" s="36">
        <v>1589.4039735099338</v>
      </c>
      <c r="CV45" s="36">
        <v>1456.9536423841062</v>
      </c>
      <c r="CW45" s="36">
        <v>1589.4039735099338</v>
      </c>
      <c r="CX45" s="36">
        <v>1403.9735099337749</v>
      </c>
      <c r="CY45" s="36">
        <v>1513.2450331125826</v>
      </c>
      <c r="CZ45" s="36">
        <v>1427.152317880795</v>
      </c>
      <c r="DA45" s="36">
        <v>1463.5761589403976</v>
      </c>
      <c r="DB45" s="36">
        <v>1562.9139072847681</v>
      </c>
      <c r="DC45" s="36">
        <v>1509.9337748344369</v>
      </c>
      <c r="DD45" s="36">
        <v>1645.6953642384105</v>
      </c>
      <c r="DE45" s="36">
        <v>1539.7350993377481</v>
      </c>
      <c r="DF45" s="36">
        <v>1496.6887417218541</v>
      </c>
      <c r="DG45" s="36">
        <v>1430.4635761589404</v>
      </c>
      <c r="DH45" s="36">
        <v>1331.1258278145697</v>
      </c>
      <c r="DI45" s="36">
        <v>1529.8013245033112</v>
      </c>
      <c r="DJ45" s="36">
        <v>2662.2516556291393</v>
      </c>
      <c r="DK45" s="36">
        <v>2033.1125827814569</v>
      </c>
      <c r="DL45" s="36">
        <v>1831.1258278145697</v>
      </c>
      <c r="DM45" s="36">
        <v>1768.2119205298013</v>
      </c>
      <c r="DN45" s="36">
        <v>2708.6092715231784</v>
      </c>
      <c r="DO45" s="36">
        <v>2639.0728476821196</v>
      </c>
      <c r="DP45" s="36">
        <v>2513.2450331125829</v>
      </c>
      <c r="DQ45" s="36">
        <v>2261.5894039735103</v>
      </c>
      <c r="DR45" s="36">
        <v>2245.0331125827815</v>
      </c>
      <c r="DS45" s="36">
        <v>2264.9006622516558</v>
      </c>
      <c r="DT45" s="36">
        <v>2496.6887417218541</v>
      </c>
      <c r="DU45" s="36">
        <v>1903.9735099337745</v>
      </c>
      <c r="DV45" s="36">
        <v>2367.5496688741719</v>
      </c>
      <c r="DW45" s="36">
        <v>2294.7019867549666</v>
      </c>
      <c r="DX45" s="36">
        <v>1854.3046357615895</v>
      </c>
      <c r="DY45" s="36">
        <v>1460.2649006622516</v>
      </c>
      <c r="DZ45" s="36">
        <v>1407.2847682119209</v>
      </c>
      <c r="EA45" s="36">
        <v>1496.6887417218541</v>
      </c>
      <c r="EB45" s="36">
        <v>1447.019867549669</v>
      </c>
      <c r="EC45" s="36">
        <v>1364.2384105960264</v>
      </c>
      <c r="ED45" s="36">
        <v>1533.1125827814567</v>
      </c>
      <c r="EE45" s="36">
        <v>1420.5298013245035</v>
      </c>
      <c r="EF45" s="36">
        <v>1357.6158940397352</v>
      </c>
      <c r="EG45" s="36">
        <v>1288.0794701986756</v>
      </c>
      <c r="EH45" s="36">
        <v>1476.82119205298</v>
      </c>
      <c r="EI45" s="36">
        <v>1549.6688741721853</v>
      </c>
      <c r="EJ45" s="36">
        <v>1513.2450331125826</v>
      </c>
      <c r="EK45" s="36">
        <v>1695.364238410596</v>
      </c>
      <c r="EL45" s="36">
        <v>1529.8013245033112</v>
      </c>
      <c r="EM45" s="36">
        <v>1493.3774834437086</v>
      </c>
      <c r="EN45" s="36"/>
      <c r="EO45" s="36">
        <v>1685.4304635761589</v>
      </c>
      <c r="EP45" s="36">
        <v>1529.8013245033112</v>
      </c>
      <c r="EQ45" s="36">
        <v>1625.8278145695365</v>
      </c>
      <c r="ER45" s="36">
        <v>1533.1125827814567</v>
      </c>
      <c r="ES45" s="36">
        <v>1953.6423841059602</v>
      </c>
      <c r="ET45" s="36">
        <v>1420.5298013245035</v>
      </c>
      <c r="EU45" s="36">
        <v>1453.6423841059604</v>
      </c>
      <c r="EV45" s="36">
        <v>1582.7814569536422</v>
      </c>
      <c r="EW45" s="36">
        <v>1423.841059602649</v>
      </c>
      <c r="EX45" s="36">
        <v>1390.7284768211923</v>
      </c>
      <c r="EY45" s="36">
        <v>1675.496688741722</v>
      </c>
      <c r="EZ45" s="36">
        <v>1506.6225165562912</v>
      </c>
      <c r="FA45" s="36">
        <v>1745.0331125827815</v>
      </c>
      <c r="FB45" s="36">
        <v>1523.1788079470198</v>
      </c>
      <c r="FC45" s="36">
        <v>1559.6026490066226</v>
      </c>
    </row>
    <row r="46" spans="1:159" ht="12.75" thickBot="1" x14ac:dyDescent="0.25">
      <c r="A46" s="65" t="s">
        <v>542</v>
      </c>
      <c r="B46" s="66">
        <v>2799.6147730072339</v>
      </c>
      <c r="C46" s="66">
        <v>2146.3713259722126</v>
      </c>
      <c r="D46" s="66">
        <v>1119.8459092028936</v>
      </c>
      <c r="E46" s="66">
        <v>1679.7688638043403</v>
      </c>
      <c r="F46" s="66">
        <v>1679.7688638043403</v>
      </c>
      <c r="G46" s="66">
        <v>2706.2942805736593</v>
      </c>
      <c r="H46" s="66">
        <v>2612.9737881400852</v>
      </c>
      <c r="I46" s="66">
        <v>1959.7303411050641</v>
      </c>
      <c r="J46" s="66">
        <v>1493.1278789371916</v>
      </c>
      <c r="K46" s="66">
        <v>1306.4868940700426</v>
      </c>
      <c r="L46" s="66">
        <v>2053.0508335386385</v>
      </c>
      <c r="M46" s="66">
        <v>1119.8459092028936</v>
      </c>
      <c r="N46" s="66">
        <v>2519.6532957065106</v>
      </c>
      <c r="O46" s="66">
        <v>1866.4098486714895</v>
      </c>
      <c r="P46" s="66">
        <v>2333.0123108393618</v>
      </c>
      <c r="Q46" s="66">
        <v>933.20492433574475</v>
      </c>
      <c r="R46" s="66">
        <v>1026.5254167693192</v>
      </c>
      <c r="S46" s="66">
        <v>933.20492433574475</v>
      </c>
      <c r="T46" s="66">
        <v>1586.4483713707662</v>
      </c>
      <c r="U46" s="66">
        <v>1119.8459092028936</v>
      </c>
      <c r="V46" s="66">
        <v>1213.166401636468</v>
      </c>
      <c r="W46" s="66">
        <v>1119.8459092028936</v>
      </c>
      <c r="X46" s="66">
        <v>1213.166401636468</v>
      </c>
      <c r="Y46" s="66">
        <v>839.88443190217015</v>
      </c>
      <c r="Z46" s="66">
        <v>1493.1278789371916</v>
      </c>
      <c r="AA46" s="66">
        <v>1213.166401636468</v>
      </c>
      <c r="AB46" s="66">
        <v>933.20492433574475</v>
      </c>
      <c r="AC46" s="66">
        <v>746.56393946859578</v>
      </c>
      <c r="AD46" s="66">
        <v>933.20492433574475</v>
      </c>
      <c r="AE46" s="66">
        <v>839.88443190217015</v>
      </c>
      <c r="AF46" s="66"/>
      <c r="AG46" s="66">
        <v>373.28196973429789</v>
      </c>
      <c r="AH46" s="66">
        <v>373.28196973429789</v>
      </c>
      <c r="AI46" s="66">
        <v>279.9614773007234</v>
      </c>
      <c r="AJ46" s="66">
        <v>279.9614773007234</v>
      </c>
      <c r="AK46" s="66">
        <v>466.60246216787237</v>
      </c>
      <c r="AL46" s="66">
        <v>466.60246216787237</v>
      </c>
      <c r="AM46" s="66">
        <v>559.9229546014468</v>
      </c>
      <c r="AN46" s="66">
        <v>746.56393946859578</v>
      </c>
      <c r="AO46" s="66">
        <v>653.24344703502129</v>
      </c>
      <c r="AP46" s="66">
        <v>279.9614773007234</v>
      </c>
      <c r="AQ46" s="66">
        <v>373.28196973429789</v>
      </c>
      <c r="AR46" s="66">
        <v>279.9614773007234</v>
      </c>
      <c r="AS46" s="66">
        <v>279.9614773007234</v>
      </c>
      <c r="AT46" s="66">
        <v>186.64098486714894</v>
      </c>
      <c r="AU46" s="66">
        <v>279.9614773007234</v>
      </c>
      <c r="AV46" s="66">
        <v>186.64098486714894</v>
      </c>
      <c r="AW46" s="66" t="e">
        <v>#VALUE!</v>
      </c>
      <c r="AX46" s="66">
        <v>279.9614773007234</v>
      </c>
      <c r="AY46" s="66">
        <v>186.64098486714894</v>
      </c>
      <c r="AZ46" s="66">
        <v>373.28196973429789</v>
      </c>
      <c r="BA46" s="66">
        <v>466.60246216787237</v>
      </c>
      <c r="BB46" s="66">
        <v>279.9614773007234</v>
      </c>
      <c r="BC46" s="66">
        <v>653.24344703502129</v>
      </c>
      <c r="BD46" s="66">
        <v>279.9614773007234</v>
      </c>
      <c r="BE46" s="66" t="e">
        <v>#VALUE!</v>
      </c>
      <c r="BF46" s="66">
        <v>279.9614773007234</v>
      </c>
      <c r="BG46" s="66">
        <v>466.60246216787237</v>
      </c>
      <c r="BH46" s="66">
        <v>279.9614773007234</v>
      </c>
      <c r="BI46" s="66">
        <v>186.64098486714894</v>
      </c>
      <c r="BJ46" s="66">
        <v>279.9614773007234</v>
      </c>
      <c r="BK46" s="66" t="e">
        <v>#VALUE!</v>
      </c>
      <c r="BL46" s="66">
        <v>93.320492433574472</v>
      </c>
      <c r="BM46" s="66">
        <v>279.9614773007234</v>
      </c>
      <c r="BN46" s="66">
        <v>839.88443190217015</v>
      </c>
      <c r="BO46" s="66">
        <v>186.64098486714894</v>
      </c>
      <c r="BP46" s="66">
        <v>186.64098486714894</v>
      </c>
      <c r="BQ46" s="66" t="e">
        <v>#VALUE!</v>
      </c>
      <c r="BR46" s="66">
        <v>93.320492433574472</v>
      </c>
      <c r="BS46" s="66">
        <v>373.28196973429789</v>
      </c>
      <c r="BT46" s="66">
        <v>93.320492433574472</v>
      </c>
      <c r="BU46" s="66" t="e">
        <v>#VALUE!</v>
      </c>
      <c r="BV46" s="66">
        <v>93.320492433574472</v>
      </c>
      <c r="BW46" s="66">
        <v>93.320492433574472</v>
      </c>
      <c r="BX46" s="66">
        <v>93.320492433574472</v>
      </c>
      <c r="BY46" s="66">
        <v>93.320492433574472</v>
      </c>
      <c r="BZ46" s="66">
        <v>93.320492433574472</v>
      </c>
      <c r="CA46" s="66">
        <v>93.320492433574472</v>
      </c>
      <c r="CB46" s="66">
        <v>93.320492433574472</v>
      </c>
      <c r="CC46" s="66">
        <v>93.320492433574472</v>
      </c>
      <c r="CD46" s="66" t="e">
        <v>#VALUE!</v>
      </c>
      <c r="CE46" s="66">
        <v>186.64098486714894</v>
      </c>
      <c r="CF46" s="66">
        <v>93.320492433574472</v>
      </c>
      <c r="CG46" s="66" t="e">
        <v>#VALUE!</v>
      </c>
      <c r="CH46" s="66">
        <v>93.320492433574472</v>
      </c>
      <c r="CI46" s="66">
        <v>93.320492433574472</v>
      </c>
      <c r="CJ46" s="66">
        <v>93.320492433574472</v>
      </c>
      <c r="CK46" s="66" t="e">
        <v>#VALUE!</v>
      </c>
      <c r="CL46" s="66">
        <v>93.320492433574472</v>
      </c>
      <c r="CM46" s="66">
        <v>93.320492433574472</v>
      </c>
      <c r="CN46" s="66">
        <v>93.320492433574472</v>
      </c>
      <c r="CO46" s="66">
        <v>93.320492433574472</v>
      </c>
      <c r="CP46" s="66" t="e">
        <v>#VALUE!</v>
      </c>
      <c r="CQ46" s="66">
        <v>186.64098486714894</v>
      </c>
      <c r="CR46" s="66">
        <v>93.320492433574472</v>
      </c>
      <c r="CS46" s="66" t="e">
        <v>#VALUE!</v>
      </c>
      <c r="CT46" s="66"/>
      <c r="CU46" s="66">
        <v>3452.8582200422552</v>
      </c>
      <c r="CV46" s="66">
        <v>4292.7426519444252</v>
      </c>
      <c r="CW46" s="66">
        <v>3546.1787124758298</v>
      </c>
      <c r="CX46" s="66">
        <v>4666.0246216787236</v>
      </c>
      <c r="CY46" s="66">
        <v>2333.0123108393618</v>
      </c>
      <c r="CZ46" s="66">
        <v>4479.3836368115744</v>
      </c>
      <c r="DA46" s="66">
        <v>4199.4221595108511</v>
      </c>
      <c r="DB46" s="66">
        <v>3826.1401897765536</v>
      </c>
      <c r="DC46" s="66">
        <v>4292.7426519444252</v>
      </c>
      <c r="DD46" s="66">
        <v>4012.7811746437019</v>
      </c>
      <c r="DE46" s="66">
        <v>5225.9475762801703</v>
      </c>
      <c r="DF46" s="66">
        <v>5225.9475762801703</v>
      </c>
      <c r="DG46" s="66">
        <v>4945.986098979447</v>
      </c>
      <c r="DH46" s="66">
        <v>4666.0246216787236</v>
      </c>
      <c r="DI46" s="66">
        <v>4666.0246216787236</v>
      </c>
      <c r="DJ46" s="66">
        <v>93.320492433574472</v>
      </c>
      <c r="DK46" s="66" t="e">
        <v>#VALUE!</v>
      </c>
      <c r="DL46" s="66">
        <v>93.320492433574472</v>
      </c>
      <c r="DM46" s="66" t="e">
        <v>#VALUE!</v>
      </c>
      <c r="DN46" s="66">
        <v>93.320492433574472</v>
      </c>
      <c r="DO46" s="66" t="e">
        <v>#VALUE!</v>
      </c>
      <c r="DP46" s="66">
        <v>93.320492433574472</v>
      </c>
      <c r="DQ46" s="66">
        <v>93.320492433574472</v>
      </c>
      <c r="DR46" s="66">
        <v>373.28196973429789</v>
      </c>
      <c r="DS46" s="66" t="e">
        <v>#VALUE!</v>
      </c>
      <c r="DT46" s="66">
        <v>93.320492433574472</v>
      </c>
      <c r="DU46" s="66">
        <v>186.64098486714894</v>
      </c>
      <c r="DV46" s="66">
        <v>93.320492433574472</v>
      </c>
      <c r="DW46" s="66" t="e">
        <v>#VALUE!</v>
      </c>
      <c r="DX46" s="66">
        <v>186.64098486714894</v>
      </c>
      <c r="DY46" s="66">
        <v>2612.9737881400852</v>
      </c>
      <c r="DZ46" s="66">
        <v>2053.0508335386385</v>
      </c>
      <c r="EA46" s="66">
        <v>1586.4483713707662</v>
      </c>
      <c r="EB46" s="66">
        <v>1959.7303411050641</v>
      </c>
      <c r="EC46" s="66">
        <v>2706.2942805736593</v>
      </c>
      <c r="ED46" s="66">
        <v>2239.6918184057872</v>
      </c>
      <c r="EE46" s="66">
        <v>2053.0508335386385</v>
      </c>
      <c r="EF46" s="66">
        <v>1586.4483713707662</v>
      </c>
      <c r="EG46" s="66">
        <v>2426.332803272936</v>
      </c>
      <c r="EH46" s="66">
        <v>2333.0123108393618</v>
      </c>
      <c r="EI46" s="66">
        <v>1866.4098486714895</v>
      </c>
      <c r="EJ46" s="66">
        <v>1866.4098486714895</v>
      </c>
      <c r="EK46" s="66">
        <v>2426.332803272936</v>
      </c>
      <c r="EL46" s="66">
        <v>2333.0123108393618</v>
      </c>
      <c r="EM46" s="66">
        <v>2146.3713259722126</v>
      </c>
      <c r="EN46" s="66"/>
      <c r="EO46" s="66">
        <v>1586.4483713707662</v>
      </c>
      <c r="EP46" s="66">
        <v>2612.9737881400852</v>
      </c>
      <c r="EQ46" s="66">
        <v>2239.6918184057872</v>
      </c>
      <c r="ER46" s="66">
        <v>2053.0508335386385</v>
      </c>
      <c r="ES46" s="66">
        <v>2239.6918184057872</v>
      </c>
      <c r="ET46" s="66">
        <v>2519.6532957065106</v>
      </c>
      <c r="EU46" s="66">
        <v>1773.0893562379149</v>
      </c>
      <c r="EV46" s="66">
        <v>1866.4098486714895</v>
      </c>
      <c r="EW46" s="66">
        <v>2239.6918184057872</v>
      </c>
      <c r="EX46" s="66">
        <v>1773.0893562379149</v>
      </c>
      <c r="EY46" s="66">
        <v>466.60246216787237</v>
      </c>
      <c r="EZ46" s="66">
        <v>2519.6532957065106</v>
      </c>
      <c r="FA46" s="66">
        <v>2146.3713259722126</v>
      </c>
      <c r="FB46" s="66">
        <v>2146.3713259722126</v>
      </c>
      <c r="FC46" s="66">
        <v>2053.0508335386385</v>
      </c>
    </row>
    <row r="47" spans="1:159" x14ac:dyDescent="0.2">
      <c r="A47" s="63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</row>
    <row r="48" spans="1:159" ht="12.75" x14ac:dyDescent="0.2">
      <c r="A48" s="54" t="s">
        <v>356</v>
      </c>
    </row>
    <row r="49" spans="1:1" x14ac:dyDescent="0.2">
      <c r="A49" s="58" t="s">
        <v>553</v>
      </c>
    </row>
    <row r="50" spans="1:1" x14ac:dyDescent="0.2">
      <c r="A50" s="58" t="s">
        <v>556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7"/>
  <sheetViews>
    <sheetView workbookViewId="0">
      <selection activeCell="J132" sqref="J132"/>
    </sheetView>
  </sheetViews>
  <sheetFormatPr defaultRowHeight="12.75" x14ac:dyDescent="0.2"/>
  <cols>
    <col min="1" max="1" width="14.625" style="112" customWidth="1"/>
    <col min="2" max="2" width="8.25" style="112" customWidth="1"/>
    <col min="3" max="6" width="9.875" style="112" bestFit="1" customWidth="1"/>
    <col min="7" max="9" width="9.125" style="112" bestFit="1" customWidth="1"/>
    <col min="10" max="16384" width="9" style="112"/>
  </cols>
  <sheetData>
    <row r="1" spans="1:10" s="104" customFormat="1" ht="16.5" thickBot="1" x14ac:dyDescent="0.3">
      <c r="A1" s="55" t="s">
        <v>735</v>
      </c>
    </row>
    <row r="2" spans="1:10" ht="12.75" customHeight="1" x14ac:dyDescent="0.25">
      <c r="A2" s="123" t="s">
        <v>684</v>
      </c>
      <c r="B2" s="124" t="s">
        <v>724</v>
      </c>
      <c r="C2" s="125" t="s">
        <v>685</v>
      </c>
      <c r="D2" s="124" t="s">
        <v>686</v>
      </c>
      <c r="E2" s="126" t="s">
        <v>687</v>
      </c>
      <c r="F2" s="124" t="s">
        <v>686</v>
      </c>
      <c r="G2" s="127" t="s">
        <v>722</v>
      </c>
      <c r="H2" s="128" t="s">
        <v>723</v>
      </c>
      <c r="I2" s="129" t="s">
        <v>688</v>
      </c>
      <c r="J2" s="111"/>
    </row>
    <row r="3" spans="1:10" s="113" customFormat="1" ht="12.75" customHeight="1" x14ac:dyDescent="0.2">
      <c r="A3" s="69" t="s">
        <v>695</v>
      </c>
      <c r="B3" s="118"/>
      <c r="C3" s="119"/>
      <c r="D3" s="119"/>
      <c r="E3" s="120"/>
      <c r="F3" s="119"/>
      <c r="G3" s="115"/>
      <c r="H3" s="116"/>
      <c r="I3" s="116"/>
    </row>
    <row r="4" spans="1:10" s="113" customFormat="1" ht="12.75" customHeight="1" x14ac:dyDescent="0.2">
      <c r="A4" s="69" t="s">
        <v>9</v>
      </c>
      <c r="B4" s="118">
        <v>276</v>
      </c>
      <c r="C4" s="119">
        <v>0.21840789999999999</v>
      </c>
      <c r="D4" s="119">
        <v>1.7000000000000001E-4</v>
      </c>
      <c r="E4" s="120">
        <v>0.51223470000000004</v>
      </c>
      <c r="F4" s="119">
        <v>1.4E-5</v>
      </c>
      <c r="G4" s="115">
        <f t="shared" ref="G4:G23" si="0">E4-C4*(EXP(6.54*B4/1000000)-1)</f>
        <v>0.51184010898503829</v>
      </c>
      <c r="H4" s="117">
        <f>(G4/(0.51263-0.196*(EXP(6.54/1000000*B4)-1))-1)*10000</f>
        <v>-8.5068161198831316</v>
      </c>
      <c r="I4" s="117">
        <f t="shared" ref="I4:I23" si="1">1/6.54*1000*LN(1+(E4-0.513151-(C4-0.118)*(EXP(6.54/1000000*B4)-1))/(0.118-0.2136))</f>
        <v>1.7456938895738408</v>
      </c>
    </row>
    <row r="5" spans="1:10" s="113" customFormat="1" ht="12.75" customHeight="1" x14ac:dyDescent="0.2">
      <c r="A5" s="69" t="s">
        <v>696</v>
      </c>
      <c r="B5" s="118">
        <v>276</v>
      </c>
      <c r="C5" s="119">
        <v>0.21662120000000001</v>
      </c>
      <c r="D5" s="119">
        <v>1.8000000000000001E-4</v>
      </c>
      <c r="E5" s="120">
        <v>0.5122082</v>
      </c>
      <c r="F5" s="119">
        <v>1.9000000000000001E-5</v>
      </c>
      <c r="G5" s="115">
        <f t="shared" si="0"/>
        <v>0.51181683696244396</v>
      </c>
      <c r="H5" s="117">
        <f t="shared" ref="H5:H23" si="2">(G5/(0.51263-0.196*(EXP(6.54/1000000*B5)-1))-1)*10000</f>
        <v>-8.9611030173830653</v>
      </c>
      <c r="I5" s="117">
        <f t="shared" si="1"/>
        <v>1.7824888181652179</v>
      </c>
    </row>
    <row r="6" spans="1:10" s="113" customFormat="1" ht="12.75" customHeight="1" x14ac:dyDescent="0.2">
      <c r="A6" s="69" t="s">
        <v>10</v>
      </c>
      <c r="B6" s="118">
        <v>276</v>
      </c>
      <c r="C6" s="119">
        <v>0.1694233</v>
      </c>
      <c r="D6" s="119">
        <v>1.1E-4</v>
      </c>
      <c r="E6" s="120">
        <v>0.51215569999999999</v>
      </c>
      <c r="F6" s="119">
        <v>1.8E-5</v>
      </c>
      <c r="G6" s="115">
        <f t="shared" si="0"/>
        <v>0.51184960799552037</v>
      </c>
      <c r="H6" s="117">
        <f t="shared" si="2"/>
        <v>-8.3213884896149448</v>
      </c>
      <c r="I6" s="117">
        <f t="shared" si="1"/>
        <v>1.7306726494482718</v>
      </c>
    </row>
    <row r="7" spans="1:10" s="113" customFormat="1" ht="12.75" customHeight="1" x14ac:dyDescent="0.2">
      <c r="A7" s="69" t="s">
        <v>11</v>
      </c>
      <c r="B7" s="118">
        <v>276</v>
      </c>
      <c r="C7" s="119">
        <v>0.2045409</v>
      </c>
      <c r="D7" s="119">
        <v>1.6000000000000001E-4</v>
      </c>
      <c r="E7" s="120">
        <v>0.5122603</v>
      </c>
      <c r="F7" s="119">
        <v>1.4E-5</v>
      </c>
      <c r="G7" s="115">
        <f t="shared" si="0"/>
        <v>0.51189076207883411</v>
      </c>
      <c r="H7" s="117">
        <f t="shared" si="2"/>
        <v>-7.5180306915456629</v>
      </c>
      <c r="I7" s="117">
        <f t="shared" si="1"/>
        <v>1.6655766755258241</v>
      </c>
    </row>
    <row r="8" spans="1:10" s="113" customFormat="1" ht="12.75" customHeight="1" x14ac:dyDescent="0.2">
      <c r="A8" s="69" t="s">
        <v>697</v>
      </c>
      <c r="B8" s="118">
        <v>276</v>
      </c>
      <c r="C8" s="119">
        <v>0.19429360000000001</v>
      </c>
      <c r="D8" s="119">
        <v>2.7E-4</v>
      </c>
      <c r="E8" s="120">
        <v>0.51220330000000003</v>
      </c>
      <c r="F8" s="119">
        <v>1.5999999999999999E-5</v>
      </c>
      <c r="G8" s="115">
        <f t="shared" si="0"/>
        <v>0.5118522755689946</v>
      </c>
      <c r="H8" s="117">
        <f t="shared" si="2"/>
        <v>-8.2693155048740863</v>
      </c>
      <c r="I8" s="117">
        <f t="shared" si="1"/>
        <v>1.7264540223740463</v>
      </c>
    </row>
    <row r="9" spans="1:10" s="113" customFormat="1" ht="12.75" customHeight="1" x14ac:dyDescent="0.2">
      <c r="A9" s="69" t="s">
        <v>698</v>
      </c>
      <c r="B9" s="118">
        <v>276</v>
      </c>
      <c r="C9" s="119">
        <v>0.20033860000000001</v>
      </c>
      <c r="D9" s="119">
        <v>2.9999999999999997E-4</v>
      </c>
      <c r="E9" s="120">
        <v>0.51222450000000008</v>
      </c>
      <c r="F9" s="119">
        <v>1.5E-5</v>
      </c>
      <c r="G9" s="115">
        <f t="shared" si="0"/>
        <v>0.51186255424844973</v>
      </c>
      <c r="H9" s="117">
        <f t="shared" si="2"/>
        <v>-8.068668166159032</v>
      </c>
      <c r="I9" s="117">
        <f t="shared" si="1"/>
        <v>1.710197743346874</v>
      </c>
    </row>
    <row r="10" spans="1:10" s="113" customFormat="1" ht="12.75" customHeight="1" x14ac:dyDescent="0.2">
      <c r="A10" s="69" t="s">
        <v>12</v>
      </c>
      <c r="B10" s="118">
        <v>276</v>
      </c>
      <c r="C10" s="119">
        <v>0.2020392</v>
      </c>
      <c r="D10" s="119">
        <v>3.5E-4</v>
      </c>
      <c r="E10" s="120">
        <v>0.51224970000000003</v>
      </c>
      <c r="F10" s="119">
        <v>1.9000000000000001E-5</v>
      </c>
      <c r="G10" s="115">
        <f t="shared" si="0"/>
        <v>0.51188468182533664</v>
      </c>
      <c r="H10" s="117">
        <f t="shared" si="2"/>
        <v>-7.6367216856854103</v>
      </c>
      <c r="I10" s="117">
        <f t="shared" si="1"/>
        <v>1.675195935689286</v>
      </c>
    </row>
    <row r="11" spans="1:10" s="113" customFormat="1" ht="12.75" customHeight="1" x14ac:dyDescent="0.2">
      <c r="A11" s="69" t="s">
        <v>13</v>
      </c>
      <c r="B11" s="118">
        <v>276</v>
      </c>
      <c r="C11" s="119">
        <v>0.20664080000000001</v>
      </c>
      <c r="D11" s="119">
        <v>7.7999999999999999E-5</v>
      </c>
      <c r="E11" s="120">
        <v>0.51220080000000001</v>
      </c>
      <c r="F11" s="119">
        <v>2.3E-5</v>
      </c>
      <c r="G11" s="115">
        <f t="shared" si="0"/>
        <v>0.51182746825236392</v>
      </c>
      <c r="H11" s="117">
        <f t="shared" si="2"/>
        <v>-8.7535724645670943</v>
      </c>
      <c r="I11" s="117">
        <f t="shared" si="1"/>
        <v>1.7656809972326668</v>
      </c>
    </row>
    <row r="12" spans="1:10" s="113" customFormat="1" ht="12.75" customHeight="1" x14ac:dyDescent="0.2">
      <c r="A12" s="69" t="s">
        <v>14</v>
      </c>
      <c r="B12" s="118">
        <v>276</v>
      </c>
      <c r="C12" s="119">
        <v>0.212702</v>
      </c>
      <c r="D12" s="119">
        <v>2.5000000000000001E-4</v>
      </c>
      <c r="E12" s="120">
        <v>0.51222900000000005</v>
      </c>
      <c r="F12" s="119">
        <v>2.3E-5</v>
      </c>
      <c r="G12" s="115">
        <f t="shared" si="0"/>
        <v>0.51184471766376405</v>
      </c>
      <c r="H12" s="117">
        <f t="shared" si="2"/>
        <v>-8.4168513412996582</v>
      </c>
      <c r="I12" s="117">
        <f t="shared" si="1"/>
        <v>1.7384061495194967</v>
      </c>
    </row>
    <row r="13" spans="1:10" s="113" customFormat="1" ht="12.75" customHeight="1" x14ac:dyDescent="0.2">
      <c r="A13" s="69" t="s">
        <v>15</v>
      </c>
      <c r="B13" s="118">
        <v>276</v>
      </c>
      <c r="C13" s="119">
        <v>0.24085409999999999</v>
      </c>
      <c r="D13" s="119">
        <v>1.6000000000000001E-4</v>
      </c>
      <c r="E13" s="120">
        <v>0.51228870000000004</v>
      </c>
      <c r="F13" s="119">
        <v>2.8E-5</v>
      </c>
      <c r="G13" s="115">
        <f t="shared" si="0"/>
        <v>0.51185355610741778</v>
      </c>
      <c r="H13" s="117">
        <f t="shared" si="2"/>
        <v>-8.2443184585256901</v>
      </c>
      <c r="I13" s="117">
        <f t="shared" si="1"/>
        <v>1.7244288768960629</v>
      </c>
    </row>
    <row r="14" spans="1:10" s="113" customFormat="1" x14ac:dyDescent="0.2">
      <c r="A14" s="69" t="s">
        <v>349</v>
      </c>
      <c r="B14" s="69">
        <v>271.7</v>
      </c>
      <c r="C14" s="119">
        <v>0.24883269999999999</v>
      </c>
      <c r="D14" s="119">
        <v>1.8000000000000001E-4</v>
      </c>
      <c r="E14" s="119">
        <v>0.51229610000000003</v>
      </c>
      <c r="F14" s="119">
        <v>1.5999999999999999E-5</v>
      </c>
      <c r="G14" s="115">
        <f t="shared" si="0"/>
        <v>0.51185355162673951</v>
      </c>
      <c r="H14" s="117">
        <f t="shared" si="2"/>
        <v>-8.3521053261514933</v>
      </c>
      <c r="I14" s="117">
        <f t="shared" si="1"/>
        <v>1.7296932904690374</v>
      </c>
    </row>
    <row r="15" spans="1:10" s="113" customFormat="1" x14ac:dyDescent="0.2">
      <c r="A15" s="69" t="s">
        <v>40</v>
      </c>
      <c r="B15" s="69">
        <v>271.7</v>
      </c>
      <c r="C15" s="119">
        <v>0.22950799999999999</v>
      </c>
      <c r="D15" s="119">
        <v>1.3999999999999999E-4</v>
      </c>
      <c r="E15" s="119">
        <v>0.51240289999999999</v>
      </c>
      <c r="F15" s="119">
        <v>4.6999999999999997E-5</v>
      </c>
      <c r="G15" s="115">
        <f t="shared" si="0"/>
        <v>0.51199472056035933</v>
      </c>
      <c r="H15" s="117">
        <f t="shared" si="2"/>
        <v>-5.5964142228792646</v>
      </c>
      <c r="I15" s="117">
        <f t="shared" si="1"/>
        <v>1.5062805635983294</v>
      </c>
    </row>
    <row r="16" spans="1:10" s="113" customFormat="1" x14ac:dyDescent="0.2">
      <c r="A16" s="69" t="s">
        <v>41</v>
      </c>
      <c r="B16" s="69">
        <v>271.7</v>
      </c>
      <c r="C16" s="119">
        <v>0.24505650000000001</v>
      </c>
      <c r="D16" s="119">
        <v>2.3000000000000001E-4</v>
      </c>
      <c r="E16" s="119">
        <v>0.51238950000000005</v>
      </c>
      <c r="F16" s="119">
        <v>2.4000000000000001E-5</v>
      </c>
      <c r="G16" s="115">
        <f t="shared" si="0"/>
        <v>0.51195366758958161</v>
      </c>
      <c r="H16" s="117">
        <f t="shared" si="2"/>
        <v>-6.3977895923339467</v>
      </c>
      <c r="I16" s="117">
        <f t="shared" si="1"/>
        <v>1.5712843065308877</v>
      </c>
    </row>
    <row r="17" spans="1:9" s="113" customFormat="1" x14ac:dyDescent="0.2">
      <c r="A17" s="69" t="s">
        <v>42</v>
      </c>
      <c r="B17" s="69">
        <v>271.7</v>
      </c>
      <c r="C17" s="119">
        <v>0.23304179999999999</v>
      </c>
      <c r="D17" s="119">
        <v>2.4000000000000001E-4</v>
      </c>
      <c r="E17" s="119">
        <v>0.51232239999999996</v>
      </c>
      <c r="F17" s="119">
        <v>1.7E-5</v>
      </c>
      <c r="G17" s="115">
        <f t="shared" si="0"/>
        <v>0.51190793570534854</v>
      </c>
      <c r="H17" s="117">
        <f t="shared" si="2"/>
        <v>-7.2904997891554135</v>
      </c>
      <c r="I17" s="117">
        <f t="shared" si="1"/>
        <v>1.6436641707982034</v>
      </c>
    </row>
    <row r="18" spans="1:9" s="113" customFormat="1" x14ac:dyDescent="0.2">
      <c r="A18" s="69" t="s">
        <v>43</v>
      </c>
      <c r="B18" s="69">
        <v>271.7</v>
      </c>
      <c r="C18" s="119">
        <v>0.22422320000000001</v>
      </c>
      <c r="D18" s="119">
        <v>1.4999999999999999E-4</v>
      </c>
      <c r="E18" s="119">
        <v>0.51230419999999999</v>
      </c>
      <c r="F18" s="119">
        <v>2.9E-5</v>
      </c>
      <c r="G18" s="115">
        <f t="shared" si="0"/>
        <v>0.51190541956476265</v>
      </c>
      <c r="H18" s="117">
        <f t="shared" si="2"/>
        <v>-7.3396161637673263</v>
      </c>
      <c r="I18" s="117">
        <f t="shared" si="1"/>
        <v>1.6476454728914376</v>
      </c>
    </row>
    <row r="19" spans="1:9" s="113" customFormat="1" x14ac:dyDescent="0.2">
      <c r="A19" s="69" t="s">
        <v>44</v>
      </c>
      <c r="B19" s="69">
        <v>271.7</v>
      </c>
      <c r="C19" s="119">
        <v>0.24563160000000001</v>
      </c>
      <c r="D19" s="119">
        <v>1.7000000000000001E-4</v>
      </c>
      <c r="E19" s="119">
        <v>0.51229749999999996</v>
      </c>
      <c r="F19" s="119">
        <v>2.6999999999999999E-5</v>
      </c>
      <c r="G19" s="115">
        <f t="shared" si="0"/>
        <v>0.51186064477558058</v>
      </c>
      <c r="H19" s="117">
        <f t="shared" si="2"/>
        <v>-8.213643366750123</v>
      </c>
      <c r="I19" s="117">
        <f t="shared" si="1"/>
        <v>1.7184755202522124</v>
      </c>
    </row>
    <row r="20" spans="1:9" s="113" customFormat="1" x14ac:dyDescent="0.2">
      <c r="A20" s="69" t="s">
        <v>45</v>
      </c>
      <c r="B20" s="69">
        <v>271.7</v>
      </c>
      <c r="C20" s="119">
        <v>0.21363650000000001</v>
      </c>
      <c r="D20" s="119">
        <v>2.1000000000000001E-4</v>
      </c>
      <c r="E20" s="119">
        <v>0.51228189999999996</v>
      </c>
      <c r="F20" s="119">
        <v>2.5999999999999998E-5</v>
      </c>
      <c r="G20" s="115">
        <f t="shared" si="0"/>
        <v>0.51190194798587929</v>
      </c>
      <c r="H20" s="117">
        <f t="shared" si="2"/>
        <v>-7.4073831915244526</v>
      </c>
      <c r="I20" s="117">
        <f t="shared" si="1"/>
        <v>1.6531383997024682</v>
      </c>
    </row>
    <row r="21" spans="1:9" s="113" customFormat="1" x14ac:dyDescent="0.2">
      <c r="A21" s="69" t="s">
        <v>46</v>
      </c>
      <c r="B21" s="69">
        <v>271.7</v>
      </c>
      <c r="C21" s="119">
        <v>0.23741889999999999</v>
      </c>
      <c r="D21" s="119">
        <v>1.7000000000000001E-4</v>
      </c>
      <c r="E21" s="119">
        <v>0.51230030000000004</v>
      </c>
      <c r="F21" s="119">
        <v>2.5999999999999998E-5</v>
      </c>
      <c r="G21" s="115">
        <f t="shared" si="0"/>
        <v>0.511878051043266</v>
      </c>
      <c r="H21" s="117">
        <f t="shared" si="2"/>
        <v>-7.8738639565645308</v>
      </c>
      <c r="I21" s="117">
        <f t="shared" si="1"/>
        <v>1.690944129295096</v>
      </c>
    </row>
    <row r="22" spans="1:9" s="113" customFormat="1" x14ac:dyDescent="0.2">
      <c r="A22" s="69" t="s">
        <v>47</v>
      </c>
      <c r="B22" s="69">
        <v>271.7</v>
      </c>
      <c r="C22" s="119">
        <v>0.26833479999999998</v>
      </c>
      <c r="D22" s="119">
        <v>4.8999999999999998E-5</v>
      </c>
      <c r="E22" s="119">
        <v>0.51243179999999999</v>
      </c>
      <c r="F22" s="119">
        <v>4.3000000000000002E-5</v>
      </c>
      <c r="G22" s="115">
        <f t="shared" si="0"/>
        <v>0.51195456718763577</v>
      </c>
      <c r="H22" s="117">
        <f t="shared" si="2"/>
        <v>-6.3802289698167147</v>
      </c>
      <c r="I22" s="117">
        <f t="shared" si="1"/>
        <v>1.5698601688005873</v>
      </c>
    </row>
    <row r="23" spans="1:9" s="113" customFormat="1" x14ac:dyDescent="0.2">
      <c r="A23" s="69" t="s">
        <v>48</v>
      </c>
      <c r="B23" s="69">
        <v>271.7</v>
      </c>
      <c r="C23" s="119">
        <v>0.18507290000000001</v>
      </c>
      <c r="D23" s="119">
        <v>1.9000000000000001E-4</v>
      </c>
      <c r="E23" s="119">
        <v>0.51218470000000005</v>
      </c>
      <c r="F23" s="119">
        <v>4.6999999999999997E-5</v>
      </c>
      <c r="G23" s="115">
        <f t="shared" si="0"/>
        <v>0.5118555482814775</v>
      </c>
      <c r="H23" s="117">
        <f t="shared" si="2"/>
        <v>-8.3131295858329679</v>
      </c>
      <c r="I23" s="117">
        <f t="shared" si="1"/>
        <v>1.7265356768013544</v>
      </c>
    </row>
    <row r="24" spans="1:9" s="113" customFormat="1" ht="12.75" customHeight="1" x14ac:dyDescent="0.2">
      <c r="A24" s="69" t="s">
        <v>699</v>
      </c>
      <c r="B24" s="118"/>
      <c r="C24" s="119"/>
      <c r="D24" s="119"/>
      <c r="E24" s="120"/>
      <c r="F24" s="119"/>
      <c r="G24" s="115"/>
      <c r="H24" s="117"/>
      <c r="I24" s="117"/>
    </row>
    <row r="25" spans="1:9" s="113" customFormat="1" x14ac:dyDescent="0.2">
      <c r="A25" s="69" t="s">
        <v>127</v>
      </c>
      <c r="B25" s="69">
        <v>231.4</v>
      </c>
      <c r="C25" s="119">
        <v>0.13078590000000001</v>
      </c>
      <c r="D25" s="119">
        <v>2.0000000000000001E-4</v>
      </c>
      <c r="E25" s="119">
        <v>0.51227180000000005</v>
      </c>
      <c r="F25" s="119">
        <v>1.9000000000000001E-5</v>
      </c>
      <c r="G25" s="115">
        <f t="shared" ref="G25:G69" si="3">E25-C25*(EXP(6.54*B25/1000000)-1)</f>
        <v>0.51207372453197408</v>
      </c>
      <c r="H25" s="117">
        <f t="shared" ref="H25:H69" si="4">(G25/(0.51263-0.196*(EXP(6.54/1000000*B25)-1))-1)*10000</f>
        <v>-5.0637584301171934</v>
      </c>
      <c r="I25" s="117">
        <f t="shared" ref="I25:I69" si="5">1/6.54*1000*LN(1+(E25-0.513151-(C25-0.118)*(EXP(6.54/1000000*B25)-1))/(0.118-0.2136))</f>
        <v>1.4304755531857103</v>
      </c>
    </row>
    <row r="26" spans="1:9" s="113" customFormat="1" x14ac:dyDescent="0.2">
      <c r="A26" s="69" t="s">
        <v>700</v>
      </c>
      <c r="B26" s="69">
        <v>231.4</v>
      </c>
      <c r="C26" s="119">
        <v>0.16036039999999999</v>
      </c>
      <c r="D26" s="119">
        <v>7.1000000000000002E-4</v>
      </c>
      <c r="E26" s="119">
        <v>0.51228399999999996</v>
      </c>
      <c r="F26" s="119">
        <v>1.7E-5</v>
      </c>
      <c r="G26" s="115">
        <f t="shared" si="3"/>
        <v>0.51204113390141581</v>
      </c>
      <c r="H26" s="117">
        <f t="shared" si="4"/>
        <v>-5.6998802596452958</v>
      </c>
      <c r="I26" s="117">
        <f t="shared" si="5"/>
        <v>1.482107777619259</v>
      </c>
    </row>
    <row r="27" spans="1:9" s="113" customFormat="1" x14ac:dyDescent="0.2">
      <c r="A27" s="69" t="s">
        <v>701</v>
      </c>
      <c r="B27" s="69">
        <v>231.4</v>
      </c>
      <c r="C27" s="119">
        <v>0.1497877</v>
      </c>
      <c r="D27" s="119">
        <v>7.2999999999999996E-4</v>
      </c>
      <c r="E27" s="119">
        <v>0.51227579999999995</v>
      </c>
      <c r="F27" s="119">
        <v>1.8E-5</v>
      </c>
      <c r="G27" s="115">
        <f t="shared" si="3"/>
        <v>0.51204894627355069</v>
      </c>
      <c r="H27" s="117">
        <f t="shared" si="4"/>
        <v>-5.5473940889194662</v>
      </c>
      <c r="I27" s="117">
        <f t="shared" si="5"/>
        <v>1.4697324915648387</v>
      </c>
    </row>
    <row r="28" spans="1:9" s="113" customFormat="1" x14ac:dyDescent="0.2">
      <c r="A28" s="69" t="s">
        <v>702</v>
      </c>
      <c r="B28" s="69">
        <v>231.4</v>
      </c>
      <c r="C28" s="119">
        <v>0.134101</v>
      </c>
      <c r="D28" s="119">
        <v>1.3999999999999999E-4</v>
      </c>
      <c r="E28" s="119">
        <v>0.51226689999999997</v>
      </c>
      <c r="F28" s="119">
        <v>4.0000000000000003E-5</v>
      </c>
      <c r="G28" s="115">
        <f t="shared" si="3"/>
        <v>0.51206380380738481</v>
      </c>
      <c r="H28" s="117">
        <f t="shared" si="4"/>
        <v>-5.2573965821833823</v>
      </c>
      <c r="I28" s="117">
        <f t="shared" si="5"/>
        <v>1.4461944647228029</v>
      </c>
    </row>
    <row r="29" spans="1:9" s="113" customFormat="1" x14ac:dyDescent="0.2">
      <c r="A29" s="69" t="s">
        <v>703</v>
      </c>
      <c r="B29" s="69">
        <v>231.4</v>
      </c>
      <c r="C29" s="119">
        <v>0.14738560000000001</v>
      </c>
      <c r="D29" s="119">
        <v>1.2E-4</v>
      </c>
      <c r="E29" s="119">
        <v>0.5122506</v>
      </c>
      <c r="F29" s="119">
        <v>3.0000000000000001E-5</v>
      </c>
      <c r="G29" s="115">
        <f t="shared" si="3"/>
        <v>0.5120273842580868</v>
      </c>
      <c r="H29" s="117">
        <f t="shared" si="4"/>
        <v>-5.9682533509286539</v>
      </c>
      <c r="I29" s="117">
        <f t="shared" si="5"/>
        <v>1.5038856402499634</v>
      </c>
    </row>
    <row r="30" spans="1:9" s="113" customFormat="1" x14ac:dyDescent="0.2">
      <c r="A30" s="69" t="s">
        <v>128</v>
      </c>
      <c r="B30" s="69">
        <v>231.4</v>
      </c>
      <c r="C30" s="119">
        <v>0.13768059999999999</v>
      </c>
      <c r="D30" s="119">
        <v>5.3000000000000001E-5</v>
      </c>
      <c r="E30" s="119">
        <v>0.51233890000000004</v>
      </c>
      <c r="F30" s="119">
        <v>3.1000000000000001E-5</v>
      </c>
      <c r="G30" s="115">
        <f t="shared" si="3"/>
        <v>0.51213038249709575</v>
      </c>
      <c r="H30" s="117">
        <f t="shared" si="4"/>
        <v>-3.9578771442039251</v>
      </c>
      <c r="I30" s="117">
        <f t="shared" si="5"/>
        <v>1.3406727488009138</v>
      </c>
    </row>
    <row r="31" spans="1:9" s="113" customFormat="1" x14ac:dyDescent="0.2">
      <c r="A31" s="69" t="s">
        <v>129</v>
      </c>
      <c r="B31" s="69">
        <v>231.4</v>
      </c>
      <c r="C31" s="119">
        <v>0.1378712</v>
      </c>
      <c r="D31" s="119">
        <v>1.9000000000000001E-5</v>
      </c>
      <c r="E31" s="119">
        <v>0.51223909999999995</v>
      </c>
      <c r="F31" s="119">
        <v>3.0000000000000001E-5</v>
      </c>
      <c r="G31" s="115">
        <f t="shared" si="3"/>
        <v>0.51203029383307141</v>
      </c>
      <c r="H31" s="117">
        <f t="shared" si="4"/>
        <v>-5.9114626681266991</v>
      </c>
      <c r="I31" s="117">
        <f t="shared" si="5"/>
        <v>1.4992774649408662</v>
      </c>
    </row>
    <row r="32" spans="1:9" s="113" customFormat="1" x14ac:dyDescent="0.2">
      <c r="A32" s="69" t="s">
        <v>704</v>
      </c>
      <c r="B32" s="69">
        <v>231.4</v>
      </c>
      <c r="C32" s="119">
        <v>0.14776549999999999</v>
      </c>
      <c r="D32" s="119">
        <v>6.0000000000000002E-5</v>
      </c>
      <c r="E32" s="119">
        <v>0.51224749999999997</v>
      </c>
      <c r="F32" s="119">
        <v>3.4E-5</v>
      </c>
      <c r="G32" s="115">
        <f t="shared" si="3"/>
        <v>0.51202370889889059</v>
      </c>
      <c r="H32" s="117">
        <f t="shared" si="4"/>
        <v>-6.0399910306241367</v>
      </c>
      <c r="I32" s="117">
        <f t="shared" si="5"/>
        <v>1.5097064635695698</v>
      </c>
    </row>
    <row r="33" spans="1:9" s="113" customFormat="1" x14ac:dyDescent="0.2">
      <c r="A33" s="69" t="s">
        <v>130</v>
      </c>
      <c r="B33" s="69">
        <v>231.4</v>
      </c>
      <c r="C33" s="119">
        <v>0.1397371</v>
      </c>
      <c r="D33" s="119">
        <v>1E-4</v>
      </c>
      <c r="E33" s="119">
        <v>0.51227959999999995</v>
      </c>
      <c r="F33" s="119">
        <v>2.5999999999999998E-5</v>
      </c>
      <c r="G33" s="115">
        <f t="shared" si="3"/>
        <v>0.51206796792434739</v>
      </c>
      <c r="H33" s="117">
        <f t="shared" si="4"/>
        <v>-5.1761190599253215</v>
      </c>
      <c r="I33" s="117">
        <f t="shared" si="5"/>
        <v>1.4395968182181351</v>
      </c>
    </row>
    <row r="34" spans="1:9" s="113" customFormat="1" x14ac:dyDescent="0.2">
      <c r="A34" s="69" t="s">
        <v>705</v>
      </c>
      <c r="B34" s="69">
        <v>231.4</v>
      </c>
      <c r="C34" s="119">
        <v>0.14200479999999999</v>
      </c>
      <c r="D34" s="119">
        <v>7.7999999999999999E-5</v>
      </c>
      <c r="E34" s="119">
        <v>0.51225209999999999</v>
      </c>
      <c r="F34" s="119">
        <v>1.2999999999999999E-5</v>
      </c>
      <c r="G34" s="115">
        <f t="shared" si="3"/>
        <v>0.51203703348883989</v>
      </c>
      <c r="H34" s="117">
        <f t="shared" si="4"/>
        <v>-5.7799143646919404</v>
      </c>
      <c r="I34" s="117">
        <f t="shared" si="5"/>
        <v>1.4886026867998814</v>
      </c>
    </row>
    <row r="35" spans="1:9" s="113" customFormat="1" x14ac:dyDescent="0.2">
      <c r="A35" s="69" t="s">
        <v>167</v>
      </c>
      <c r="B35" s="69">
        <v>225.3</v>
      </c>
      <c r="C35" s="119">
        <v>0.22723409999999999</v>
      </c>
      <c r="D35" s="119">
        <v>1.7000000000000001E-4</v>
      </c>
      <c r="E35" s="119">
        <v>0.5123048</v>
      </c>
      <c r="F35" s="119">
        <v>2.5999999999999998E-5</v>
      </c>
      <c r="G35" s="115">
        <f t="shared" si="3"/>
        <v>0.51196973239447552</v>
      </c>
      <c r="H35" s="117">
        <f t="shared" si="4"/>
        <v>-7.2462713391363565</v>
      </c>
      <c r="I35" s="117">
        <f t="shared" si="5"/>
        <v>1.6026279477831722</v>
      </c>
    </row>
    <row r="36" spans="1:9" s="113" customFormat="1" x14ac:dyDescent="0.2">
      <c r="A36" s="69" t="s">
        <v>168</v>
      </c>
      <c r="B36" s="69">
        <v>225.3</v>
      </c>
      <c r="C36" s="119">
        <v>0.22387460000000001</v>
      </c>
      <c r="D36" s="119">
        <v>2.0000000000000001E-4</v>
      </c>
      <c r="E36" s="119">
        <v>0.51236689999999996</v>
      </c>
      <c r="F36" s="119">
        <v>1.2999999999999999E-5</v>
      </c>
      <c r="G36" s="115">
        <f t="shared" si="3"/>
        <v>0.51203678613874526</v>
      </c>
      <c r="H36" s="117">
        <f t="shared" si="4"/>
        <v>-5.9374995296423982</v>
      </c>
      <c r="I36" s="117">
        <f t="shared" si="5"/>
        <v>1.4964617572935974</v>
      </c>
    </row>
    <row r="37" spans="1:9" s="113" customFormat="1" x14ac:dyDescent="0.2">
      <c r="A37" s="69" t="s">
        <v>169</v>
      </c>
      <c r="B37" s="69">
        <v>225.3</v>
      </c>
      <c r="C37" s="119">
        <v>0.24849750000000001</v>
      </c>
      <c r="D37" s="119">
        <v>2.9E-4</v>
      </c>
      <c r="E37" s="119">
        <v>0.51238410000000001</v>
      </c>
      <c r="F37" s="119">
        <v>1.4E-5</v>
      </c>
      <c r="G37" s="115">
        <f t="shared" si="3"/>
        <v>0.51201767848886315</v>
      </c>
      <c r="H37" s="117">
        <f t="shared" si="4"/>
        <v>-6.3104474355901718</v>
      </c>
      <c r="I37" s="117">
        <f t="shared" si="5"/>
        <v>1.5267224092066138</v>
      </c>
    </row>
    <row r="38" spans="1:9" s="113" customFormat="1" x14ac:dyDescent="0.2">
      <c r="A38" s="69" t="s">
        <v>170</v>
      </c>
      <c r="B38" s="69">
        <v>225.3</v>
      </c>
      <c r="C38" s="119">
        <v>0.20332510000000001</v>
      </c>
      <c r="D38" s="119">
        <v>2.5000000000000001E-4</v>
      </c>
      <c r="E38" s="119">
        <v>0.51232979999999995</v>
      </c>
      <c r="F38" s="119">
        <v>1.2E-5</v>
      </c>
      <c r="G38" s="115">
        <f t="shared" si="3"/>
        <v>0.51202998736448435</v>
      </c>
      <c r="H38" s="117">
        <f t="shared" si="4"/>
        <v>-6.0701997119916307</v>
      </c>
      <c r="I38" s="117">
        <f t="shared" si="5"/>
        <v>1.5072296150464903</v>
      </c>
    </row>
    <row r="39" spans="1:9" s="113" customFormat="1" x14ac:dyDescent="0.2">
      <c r="A39" s="69" t="s">
        <v>171</v>
      </c>
      <c r="B39" s="69">
        <v>225.3</v>
      </c>
      <c r="C39" s="119">
        <v>0.31414330000000001</v>
      </c>
      <c r="D39" s="119">
        <v>1.4999999999999999E-4</v>
      </c>
      <c r="E39" s="119">
        <v>0.51245600000000002</v>
      </c>
      <c r="F39" s="119">
        <v>2.5999999999999998E-5</v>
      </c>
      <c r="G39" s="115">
        <f t="shared" si="3"/>
        <v>0.51199278060061171</v>
      </c>
      <c r="H39" s="117">
        <f t="shared" si="4"/>
        <v>-6.7964106672380176</v>
      </c>
      <c r="I39" s="117">
        <f t="shared" si="5"/>
        <v>1.5661440375376872</v>
      </c>
    </row>
    <row r="40" spans="1:9" s="113" customFormat="1" x14ac:dyDescent="0.2">
      <c r="A40" s="69" t="s">
        <v>172</v>
      </c>
      <c r="B40" s="69">
        <v>225.3</v>
      </c>
      <c r="C40" s="119">
        <v>0.2211494</v>
      </c>
      <c r="D40" s="119">
        <v>2.1000000000000001E-4</v>
      </c>
      <c r="E40" s="119">
        <v>0.5123373</v>
      </c>
      <c r="F40" s="119">
        <v>1.9000000000000001E-5</v>
      </c>
      <c r="G40" s="115">
        <f t="shared" si="3"/>
        <v>0.51201120457716875</v>
      </c>
      <c r="H40" s="117">
        <f t="shared" si="4"/>
        <v>-6.4368068688336333</v>
      </c>
      <c r="I40" s="117">
        <f t="shared" si="5"/>
        <v>1.5369737399136463</v>
      </c>
    </row>
    <row r="41" spans="1:9" s="113" customFormat="1" x14ac:dyDescent="0.2">
      <c r="A41" s="69" t="s">
        <v>173</v>
      </c>
      <c r="B41" s="69">
        <v>225.3</v>
      </c>
      <c r="C41" s="119">
        <v>0.30278699999999997</v>
      </c>
      <c r="D41" s="119">
        <v>1.2E-4</v>
      </c>
      <c r="E41" s="119">
        <v>0.51245669999999999</v>
      </c>
      <c r="F41" s="119">
        <v>1.4E-5</v>
      </c>
      <c r="G41" s="115">
        <f t="shared" si="3"/>
        <v>0.51201022601095547</v>
      </c>
      <c r="H41" s="117">
        <f t="shared" si="4"/>
        <v>-6.4559067697800288</v>
      </c>
      <c r="I41" s="117">
        <f t="shared" si="5"/>
        <v>1.5385232233245565</v>
      </c>
    </row>
    <row r="42" spans="1:9" s="113" customFormat="1" x14ac:dyDescent="0.2">
      <c r="A42" s="69" t="s">
        <v>174</v>
      </c>
      <c r="B42" s="69">
        <v>225.3</v>
      </c>
      <c r="C42" s="119">
        <v>0.23642850000000001</v>
      </c>
      <c r="D42" s="119">
        <v>2.7999999999999998E-4</v>
      </c>
      <c r="E42" s="119">
        <v>0.51234480000000004</v>
      </c>
      <c r="F42" s="119">
        <v>3.3000000000000003E-5</v>
      </c>
      <c r="G42" s="115">
        <f t="shared" si="3"/>
        <v>0.51199617480962267</v>
      </c>
      <c r="H42" s="117">
        <f t="shared" si="4"/>
        <v>-6.7301616438997236</v>
      </c>
      <c r="I42" s="117">
        <f t="shared" si="5"/>
        <v>1.5607704753925322</v>
      </c>
    </row>
    <row r="43" spans="1:9" s="113" customFormat="1" x14ac:dyDescent="0.2">
      <c r="A43" s="69" t="s">
        <v>175</v>
      </c>
      <c r="B43" s="69">
        <v>225.3</v>
      </c>
      <c r="C43" s="119">
        <v>0.21646319999999999</v>
      </c>
      <c r="D43" s="119">
        <v>5.9000000000000003E-4</v>
      </c>
      <c r="E43" s="119">
        <v>0.51234630000000003</v>
      </c>
      <c r="F43" s="119">
        <v>2.0999999999999999E-5</v>
      </c>
      <c r="G43" s="115">
        <f t="shared" si="3"/>
        <v>0.51202711460437433</v>
      </c>
      <c r="H43" s="117">
        <f t="shared" si="4"/>
        <v>-6.1262709648102209</v>
      </c>
      <c r="I43" s="117">
        <f t="shared" si="5"/>
        <v>1.5117792473299416</v>
      </c>
    </row>
    <row r="44" spans="1:9" s="113" customFormat="1" x14ac:dyDescent="0.2">
      <c r="A44" s="69" t="s">
        <v>706</v>
      </c>
      <c r="B44" s="69">
        <v>225.3</v>
      </c>
      <c r="C44" s="119">
        <v>0.31527470000000002</v>
      </c>
      <c r="D44" s="119">
        <v>3.8000000000000002E-4</v>
      </c>
      <c r="E44" s="119">
        <v>0.51242489999999996</v>
      </c>
      <c r="F44" s="119">
        <v>3.6999999999999998E-5</v>
      </c>
      <c r="G44" s="115">
        <f t="shared" si="3"/>
        <v>0.51196001229691557</v>
      </c>
      <c r="H44" s="117">
        <f t="shared" si="4"/>
        <v>-7.4359906428156375</v>
      </c>
      <c r="I44" s="117">
        <f t="shared" si="5"/>
        <v>1.6180116623922305</v>
      </c>
    </row>
    <row r="45" spans="1:9" s="113" customFormat="1" ht="12.75" customHeight="1" x14ac:dyDescent="0.2">
      <c r="A45" s="69" t="s">
        <v>141</v>
      </c>
      <c r="B45" s="118">
        <v>224.3</v>
      </c>
      <c r="C45" s="119">
        <v>0.27409270000000002</v>
      </c>
      <c r="D45" s="119">
        <v>1.9E-3</v>
      </c>
      <c r="E45" s="120">
        <v>0.51210070000000008</v>
      </c>
      <c r="F45" s="119">
        <v>2.5999999999999998E-5</v>
      </c>
      <c r="G45" s="115">
        <f t="shared" si="3"/>
        <v>0.51169833233949724</v>
      </c>
      <c r="H45" s="117">
        <f t="shared" si="4"/>
        <v>-12.568550320080085</v>
      </c>
      <c r="I45" s="117">
        <f t="shared" si="5"/>
        <v>2.0328040501848665</v>
      </c>
    </row>
    <row r="46" spans="1:9" s="113" customFormat="1" ht="12.75" customHeight="1" x14ac:dyDescent="0.2">
      <c r="A46" s="69" t="s">
        <v>142</v>
      </c>
      <c r="B46" s="118">
        <v>224.3</v>
      </c>
      <c r="C46" s="119">
        <v>0.21136340000000001</v>
      </c>
      <c r="D46" s="119">
        <v>2.2000000000000001E-3</v>
      </c>
      <c r="E46" s="120">
        <v>0.51200270000000003</v>
      </c>
      <c r="F46" s="119">
        <v>2.4000000000000001E-5</v>
      </c>
      <c r="G46" s="115">
        <f t="shared" si="3"/>
        <v>0.51169241885506656</v>
      </c>
      <c r="H46" s="117">
        <f t="shared" si="4"/>
        <v>-12.683970904138198</v>
      </c>
      <c r="I46" s="117">
        <f t="shared" si="5"/>
        <v>2.0421370405646262</v>
      </c>
    </row>
    <row r="47" spans="1:9" s="113" customFormat="1" ht="12.75" customHeight="1" x14ac:dyDescent="0.2">
      <c r="A47" s="69" t="s">
        <v>707</v>
      </c>
      <c r="B47" s="118">
        <v>224.3</v>
      </c>
      <c r="C47" s="119">
        <v>0.2902093</v>
      </c>
      <c r="D47" s="119">
        <v>3.6999999999999999E-4</v>
      </c>
      <c r="E47" s="120">
        <v>0.51213810000000004</v>
      </c>
      <c r="F47" s="119">
        <v>2.8E-5</v>
      </c>
      <c r="G47" s="115">
        <f t="shared" si="3"/>
        <v>0.51171207319557532</v>
      </c>
      <c r="H47" s="117">
        <f t="shared" si="4"/>
        <v>-12.300353514528295</v>
      </c>
      <c r="I47" s="117">
        <f t="shared" si="5"/>
        <v>2.0111152660488005</v>
      </c>
    </row>
    <row r="48" spans="1:9" s="113" customFormat="1" ht="12.75" customHeight="1" x14ac:dyDescent="0.2">
      <c r="A48" s="69" t="s">
        <v>143</v>
      </c>
      <c r="B48" s="118">
        <v>224.3</v>
      </c>
      <c r="C48" s="119">
        <v>0.30241269999999998</v>
      </c>
      <c r="D48" s="119">
        <v>6.7000000000000002E-5</v>
      </c>
      <c r="E48" s="120">
        <v>0.51220080000000001</v>
      </c>
      <c r="F48" s="119">
        <v>3.6999999999999998E-5</v>
      </c>
      <c r="G48" s="115">
        <f t="shared" si="3"/>
        <v>0.51175685862321274</v>
      </c>
      <c r="H48" s="117">
        <f t="shared" si="4"/>
        <v>-11.42622248809233</v>
      </c>
      <c r="I48" s="117">
        <f t="shared" si="5"/>
        <v>1.9404038785717979</v>
      </c>
    </row>
    <row r="49" spans="1:9" s="113" customFormat="1" ht="12.75" customHeight="1" x14ac:dyDescent="0.2">
      <c r="A49" s="69" t="s">
        <v>144</v>
      </c>
      <c r="B49" s="118">
        <v>224.3</v>
      </c>
      <c r="C49" s="119">
        <v>0.27528750000000002</v>
      </c>
      <c r="D49" s="119">
        <v>5.5000000000000002E-5</v>
      </c>
      <c r="E49" s="120">
        <v>0.51211490000000004</v>
      </c>
      <c r="F49" s="119">
        <v>2.0999999999999999E-5</v>
      </c>
      <c r="G49" s="115">
        <f t="shared" si="3"/>
        <v>0.51171077837494161</v>
      </c>
      <c r="H49" s="117">
        <f t="shared" si="4"/>
        <v>-12.325626085302188</v>
      </c>
      <c r="I49" s="117">
        <f t="shared" si="5"/>
        <v>2.013159162671001</v>
      </c>
    </row>
    <row r="50" spans="1:9" s="113" customFormat="1" ht="12.75" customHeight="1" x14ac:dyDescent="0.2">
      <c r="A50" s="69" t="s">
        <v>145</v>
      </c>
      <c r="B50" s="118">
        <v>224.3</v>
      </c>
      <c r="C50" s="119">
        <v>0.28931390000000001</v>
      </c>
      <c r="D50" s="119">
        <v>5.5000000000000002E-5</v>
      </c>
      <c r="E50" s="120">
        <v>0.51216790000000001</v>
      </c>
      <c r="F50" s="119">
        <v>2.3E-5</v>
      </c>
      <c r="G50" s="115">
        <f t="shared" si="3"/>
        <v>0.51174318764139304</v>
      </c>
      <c r="H50" s="117">
        <f t="shared" si="4"/>
        <v>-11.693055473750436</v>
      </c>
      <c r="I50" s="117">
        <f t="shared" si="5"/>
        <v>1.9619923604919425</v>
      </c>
    </row>
    <row r="51" spans="1:9" s="113" customFormat="1" ht="12.75" customHeight="1" x14ac:dyDescent="0.2">
      <c r="A51" s="69" t="s">
        <v>146</v>
      </c>
      <c r="B51" s="118">
        <v>224.3</v>
      </c>
      <c r="C51" s="119">
        <v>0.30534080000000002</v>
      </c>
      <c r="D51" s="119">
        <v>9.6000000000000002E-5</v>
      </c>
      <c r="E51" s="120">
        <v>0.51213850000000005</v>
      </c>
      <c r="F51" s="119">
        <v>2.5999999999999998E-5</v>
      </c>
      <c r="G51" s="115">
        <f t="shared" si="3"/>
        <v>0.51169026017693264</v>
      </c>
      <c r="H51" s="117">
        <f t="shared" si="4"/>
        <v>-12.726104420160977</v>
      </c>
      <c r="I51" s="117">
        <f t="shared" si="5"/>
        <v>2.0455438446593943</v>
      </c>
    </row>
    <row r="52" spans="1:9" s="113" customFormat="1" ht="12.75" customHeight="1" x14ac:dyDescent="0.2">
      <c r="A52" s="69" t="s">
        <v>147</v>
      </c>
      <c r="B52" s="118">
        <v>224.3</v>
      </c>
      <c r="C52" s="119">
        <v>0.3074115</v>
      </c>
      <c r="D52" s="119">
        <v>8.3999999999999995E-5</v>
      </c>
      <c r="E52" s="120">
        <v>0.51218970000000008</v>
      </c>
      <c r="F52" s="119">
        <v>2.4000000000000001E-5</v>
      </c>
      <c r="G52" s="115">
        <f t="shared" si="3"/>
        <v>0.51173842039252915</v>
      </c>
      <c r="H52" s="117">
        <f t="shared" si="4"/>
        <v>-11.786103600395226</v>
      </c>
      <c r="I52" s="117">
        <f t="shared" si="5"/>
        <v>1.969519827728984</v>
      </c>
    </row>
    <row r="53" spans="1:9" s="113" customFormat="1" ht="12.75" customHeight="1" x14ac:dyDescent="0.2">
      <c r="A53" s="69" t="s">
        <v>148</v>
      </c>
      <c r="B53" s="118">
        <v>224.3</v>
      </c>
      <c r="C53" s="119">
        <v>0.27606809999999998</v>
      </c>
      <c r="D53" s="119">
        <v>2.0999999999999999E-3</v>
      </c>
      <c r="E53" s="120">
        <v>0.51211550000000006</v>
      </c>
      <c r="F53" s="119">
        <v>2.6999999999999999E-5</v>
      </c>
      <c r="G53" s="115">
        <f t="shared" si="3"/>
        <v>0.51171023245534653</v>
      </c>
      <c r="H53" s="117">
        <f t="shared" si="4"/>
        <v>-12.33628145427268</v>
      </c>
      <c r="I53" s="117">
        <f t="shared" si="5"/>
        <v>2.0140208979458074</v>
      </c>
    </row>
    <row r="54" spans="1:9" s="113" customFormat="1" ht="12.75" customHeight="1" x14ac:dyDescent="0.2">
      <c r="A54" s="69" t="s">
        <v>708</v>
      </c>
      <c r="B54" s="118">
        <v>224.3</v>
      </c>
      <c r="C54" s="119">
        <v>0.30028700000000003</v>
      </c>
      <c r="D54" s="119">
        <v>1.2E-4</v>
      </c>
      <c r="E54" s="120">
        <v>0.51216360000000005</v>
      </c>
      <c r="F54" s="119">
        <v>3.0000000000000001E-5</v>
      </c>
      <c r="G54" s="115">
        <f t="shared" si="3"/>
        <v>0.5117227791475315</v>
      </c>
      <c r="H54" s="117">
        <f t="shared" si="4"/>
        <v>-12.091392580891869</v>
      </c>
      <c r="I54" s="117">
        <f t="shared" si="5"/>
        <v>1.9942146899777153</v>
      </c>
    </row>
    <row r="55" spans="1:9" s="113" customFormat="1" x14ac:dyDescent="0.2">
      <c r="A55" s="69" t="s">
        <v>191</v>
      </c>
      <c r="B55" s="69">
        <v>222.1</v>
      </c>
      <c r="C55" s="119">
        <v>0.29206579999999999</v>
      </c>
      <c r="D55" s="119">
        <v>2.9999999999999997E-4</v>
      </c>
      <c r="E55" s="119">
        <v>0.51230370000000003</v>
      </c>
      <c r="F55" s="119">
        <v>1.9000000000000001E-5</v>
      </c>
      <c r="G55" s="115">
        <f t="shared" si="3"/>
        <v>0.51187915623778202</v>
      </c>
      <c r="H55" s="117">
        <f t="shared" si="4"/>
        <v>-9.0942654763026542</v>
      </c>
      <c r="I55" s="117">
        <f t="shared" si="5"/>
        <v>1.7498308495512789</v>
      </c>
    </row>
    <row r="56" spans="1:9" s="113" customFormat="1" x14ac:dyDescent="0.2">
      <c r="A56" s="69" t="s">
        <v>192</v>
      </c>
      <c r="B56" s="69">
        <v>222.1</v>
      </c>
      <c r="C56" s="119">
        <v>0.16399530000000001</v>
      </c>
      <c r="D56" s="119">
        <v>1.3999999999999999E-4</v>
      </c>
      <c r="E56" s="119">
        <v>0.51211800000000007</v>
      </c>
      <c r="F56" s="119">
        <v>1.4E-5</v>
      </c>
      <c r="G56" s="115">
        <f t="shared" si="3"/>
        <v>0.51187961816396155</v>
      </c>
      <c r="H56" s="117">
        <f t="shared" si="4"/>
        <v>-9.0852495574877956</v>
      </c>
      <c r="I56" s="117">
        <f t="shared" si="5"/>
        <v>1.7491004374612495</v>
      </c>
    </row>
    <row r="57" spans="1:9" s="113" customFormat="1" x14ac:dyDescent="0.2">
      <c r="A57" s="69" t="s">
        <v>193</v>
      </c>
      <c r="B57" s="69">
        <v>222.1</v>
      </c>
      <c r="C57" s="119">
        <v>0.38070769999999998</v>
      </c>
      <c r="D57" s="119">
        <v>3.6999999999999999E-4</v>
      </c>
      <c r="E57" s="119">
        <v>0.51240630000000009</v>
      </c>
      <c r="F57" s="119">
        <v>5.5000000000000002E-5</v>
      </c>
      <c r="G57" s="115">
        <f t="shared" si="3"/>
        <v>0.51185290730813637</v>
      </c>
      <c r="H57" s="117">
        <f t="shared" si="4"/>
        <v>-9.6065945651635509</v>
      </c>
      <c r="I57" s="117">
        <f t="shared" si="5"/>
        <v>1.7913307448694291</v>
      </c>
    </row>
    <row r="58" spans="1:9" s="113" customFormat="1" x14ac:dyDescent="0.2">
      <c r="A58" s="69" t="s">
        <v>194</v>
      </c>
      <c r="B58" s="69">
        <v>222.1</v>
      </c>
      <c r="C58" s="119">
        <v>0.29450979999999999</v>
      </c>
      <c r="D58" s="119">
        <v>1.2999999999999999E-4</v>
      </c>
      <c r="E58" s="119">
        <v>0.51218700000000006</v>
      </c>
      <c r="F58" s="119">
        <v>2.1999999999999999E-5</v>
      </c>
      <c r="G58" s="115">
        <f t="shared" si="3"/>
        <v>0.5117589036651945</v>
      </c>
      <c r="H58" s="117">
        <f t="shared" si="4"/>
        <v>-11.441366549701515</v>
      </c>
      <c r="I58" s="117">
        <f t="shared" si="5"/>
        <v>1.9398593844292797</v>
      </c>
    </row>
    <row r="59" spans="1:9" s="113" customFormat="1" x14ac:dyDescent="0.2">
      <c r="A59" s="69" t="s">
        <v>195</v>
      </c>
      <c r="B59" s="69">
        <v>222.1</v>
      </c>
      <c r="C59" s="119">
        <v>0.27962700000000001</v>
      </c>
      <c r="D59" s="119">
        <v>5.9999999999999995E-4</v>
      </c>
      <c r="E59" s="119">
        <v>0.51227420000000001</v>
      </c>
      <c r="F59" s="119">
        <v>2.1999999999999999E-5</v>
      </c>
      <c r="G59" s="115">
        <f t="shared" si="3"/>
        <v>0.51186773714608924</v>
      </c>
      <c r="H59" s="117">
        <f t="shared" si="4"/>
        <v>-9.3171443868544923</v>
      </c>
      <c r="I59" s="117">
        <f t="shared" si="5"/>
        <v>1.7678859645384133</v>
      </c>
    </row>
    <row r="60" spans="1:9" s="113" customFormat="1" x14ac:dyDescent="0.2">
      <c r="A60" s="69" t="s">
        <v>196</v>
      </c>
      <c r="B60" s="69">
        <v>222.1</v>
      </c>
      <c r="C60" s="119">
        <v>0.26808080000000001</v>
      </c>
      <c r="D60" s="119">
        <v>2.3000000000000001E-4</v>
      </c>
      <c r="E60" s="119">
        <v>0.51222230000000002</v>
      </c>
      <c r="F60" s="119">
        <v>2.1999999999999999E-5</v>
      </c>
      <c r="G60" s="115">
        <f t="shared" si="3"/>
        <v>0.51183262058046375</v>
      </c>
      <c r="H60" s="117">
        <f t="shared" si="4"/>
        <v>-10.002552832596434</v>
      </c>
      <c r="I60" s="117">
        <f t="shared" si="5"/>
        <v>1.8233966075439665</v>
      </c>
    </row>
    <row r="61" spans="1:9" s="113" customFormat="1" x14ac:dyDescent="0.2">
      <c r="A61" s="69" t="s">
        <v>709</v>
      </c>
      <c r="B61" s="69">
        <v>222.1</v>
      </c>
      <c r="C61" s="119">
        <v>0.22672619999999999</v>
      </c>
      <c r="D61" s="119">
        <v>3.0000000000000001E-5</v>
      </c>
      <c r="E61" s="119">
        <v>0.51221570000000005</v>
      </c>
      <c r="F61" s="119">
        <v>2.9E-5</v>
      </c>
      <c r="G61" s="115">
        <f t="shared" si="3"/>
        <v>0.51188613319025589</v>
      </c>
      <c r="H61" s="117">
        <f t="shared" si="4"/>
        <v>-8.9580886587259378</v>
      </c>
      <c r="I61" s="117">
        <f t="shared" si="5"/>
        <v>1.7387983029185192</v>
      </c>
    </row>
    <row r="62" spans="1:9" s="113" customFormat="1" x14ac:dyDescent="0.2">
      <c r="A62" s="69" t="s">
        <v>710</v>
      </c>
      <c r="B62" s="69">
        <v>222.1</v>
      </c>
      <c r="C62" s="119">
        <v>0.28842200000000001</v>
      </c>
      <c r="D62" s="119">
        <v>1.8000000000000001E-4</v>
      </c>
      <c r="E62" s="119">
        <v>0.51229690000000006</v>
      </c>
      <c r="F62" s="119">
        <v>2.1999999999999999E-5</v>
      </c>
      <c r="G62" s="115">
        <f t="shared" si="3"/>
        <v>0.51187765282697795</v>
      </c>
      <c r="H62" s="117">
        <f t="shared" si="4"/>
        <v>-9.1236091904212113</v>
      </c>
      <c r="I62" s="117">
        <f t="shared" si="5"/>
        <v>1.7522080654734626</v>
      </c>
    </row>
    <row r="63" spans="1:9" s="113" customFormat="1" x14ac:dyDescent="0.2">
      <c r="A63" s="69" t="s">
        <v>197</v>
      </c>
      <c r="B63" s="69">
        <v>222.1</v>
      </c>
      <c r="C63" s="119">
        <v>0.31309219999999999</v>
      </c>
      <c r="D63" s="119">
        <v>9.6000000000000002E-5</v>
      </c>
      <c r="E63" s="119">
        <v>0.51231510000000002</v>
      </c>
      <c r="F63" s="119">
        <v>2.4000000000000001E-5</v>
      </c>
      <c r="G63" s="115">
        <f t="shared" si="3"/>
        <v>0.51185999248481306</v>
      </c>
      <c r="H63" s="117">
        <f t="shared" si="4"/>
        <v>-9.468305417369427</v>
      </c>
      <c r="I63" s="117">
        <f t="shared" si="5"/>
        <v>1.7801300991984512</v>
      </c>
    </row>
    <row r="64" spans="1:9" s="113" customFormat="1" x14ac:dyDescent="0.2">
      <c r="A64" s="69" t="s">
        <v>198</v>
      </c>
      <c r="B64" s="69">
        <v>222.1</v>
      </c>
      <c r="C64" s="119">
        <v>0.28260229999999997</v>
      </c>
      <c r="D64" s="119">
        <v>4.2000000000000002E-4</v>
      </c>
      <c r="E64" s="119">
        <v>0.51228370000000001</v>
      </c>
      <c r="F64" s="119">
        <v>1.5E-5</v>
      </c>
      <c r="G64" s="115">
        <f t="shared" si="3"/>
        <v>0.51187291228143306</v>
      </c>
      <c r="H64" s="117">
        <f t="shared" si="4"/>
        <v>-9.2161356062603339</v>
      </c>
      <c r="I64" s="117">
        <f t="shared" si="5"/>
        <v>1.7597036458597688</v>
      </c>
    </row>
    <row r="65" spans="1:9" s="113" customFormat="1" x14ac:dyDescent="0.2">
      <c r="A65" s="69" t="s">
        <v>711</v>
      </c>
      <c r="B65" s="69">
        <v>222.1</v>
      </c>
      <c r="C65" s="119">
        <v>0.27173380000000003</v>
      </c>
      <c r="D65" s="119">
        <v>1.7000000000000001E-4</v>
      </c>
      <c r="E65" s="119">
        <v>0.51225580000000004</v>
      </c>
      <c r="F65" s="119">
        <v>1.5999999999999999E-5</v>
      </c>
      <c r="G65" s="115">
        <f t="shared" si="3"/>
        <v>0.51186081061824507</v>
      </c>
      <c r="H65" s="117">
        <f t="shared" si="4"/>
        <v>-9.4523370117460814</v>
      </c>
      <c r="I65" s="117">
        <f t="shared" si="5"/>
        <v>1.7788366950257843</v>
      </c>
    </row>
    <row r="66" spans="1:9" s="113" customFormat="1" x14ac:dyDescent="0.2">
      <c r="A66" s="69" t="s">
        <v>712</v>
      </c>
      <c r="B66" s="69">
        <v>222.1</v>
      </c>
      <c r="C66" s="119">
        <v>0.21826599999999999</v>
      </c>
      <c r="D66" s="119">
        <v>3.3E-4</v>
      </c>
      <c r="E66" s="119">
        <v>0.51221000000000005</v>
      </c>
      <c r="F66" s="119">
        <v>1.4E-5</v>
      </c>
      <c r="G66" s="115">
        <f t="shared" si="3"/>
        <v>0.51189273084762321</v>
      </c>
      <c r="H66" s="117">
        <f t="shared" si="4"/>
        <v>-8.8293149588736242</v>
      </c>
      <c r="I66" s="117">
        <f t="shared" si="5"/>
        <v>1.7283647974053165</v>
      </c>
    </row>
    <row r="67" spans="1:9" s="113" customFormat="1" x14ac:dyDescent="0.2">
      <c r="A67" s="69" t="s">
        <v>713</v>
      </c>
      <c r="B67" s="69">
        <v>222.1</v>
      </c>
      <c r="C67" s="119">
        <v>0.29331390000000002</v>
      </c>
      <c r="D67" s="119">
        <v>1.2E-4</v>
      </c>
      <c r="E67" s="119">
        <v>0.5122563</v>
      </c>
      <c r="F67" s="119">
        <v>2.0000000000000002E-5</v>
      </c>
      <c r="G67" s="115">
        <f t="shared" si="3"/>
        <v>0.51182994201280385</v>
      </c>
      <c r="H67" s="117">
        <f t="shared" si="4"/>
        <v>-10.054833369257388</v>
      </c>
      <c r="I67" s="117">
        <f t="shared" si="5"/>
        <v>1.8276299363400084</v>
      </c>
    </row>
    <row r="68" spans="1:9" s="113" customFormat="1" x14ac:dyDescent="0.2">
      <c r="A68" s="69" t="s">
        <v>714</v>
      </c>
      <c r="B68" s="69">
        <v>222.1</v>
      </c>
      <c r="C68" s="119">
        <v>0.26863799999999999</v>
      </c>
      <c r="D68" s="119">
        <v>3.4999999999999997E-5</v>
      </c>
      <c r="E68" s="119">
        <v>0.5121791</v>
      </c>
      <c r="F68" s="119">
        <v>3.1000000000000001E-5</v>
      </c>
      <c r="G68" s="115">
        <f t="shared" si="3"/>
        <v>0.51178861064042858</v>
      </c>
      <c r="H68" s="117">
        <f t="shared" si="4"/>
        <v>-10.861543000325602</v>
      </c>
      <c r="I68" s="117">
        <f t="shared" si="5"/>
        <v>1.892937043249145</v>
      </c>
    </row>
    <row r="69" spans="1:9" s="113" customFormat="1" x14ac:dyDescent="0.2">
      <c r="A69" s="69" t="s">
        <v>715</v>
      </c>
      <c r="B69" s="69">
        <v>222.1</v>
      </c>
      <c r="C69" s="119">
        <v>0.30172660000000001</v>
      </c>
      <c r="D69" s="119">
        <v>1.6000000000000001E-4</v>
      </c>
      <c r="E69" s="119">
        <v>0.51229939999999996</v>
      </c>
      <c r="F69" s="119">
        <v>1.8E-5</v>
      </c>
      <c r="G69" s="115">
        <f t="shared" si="3"/>
        <v>0.51186081340093481</v>
      </c>
      <c r="H69" s="117">
        <f t="shared" si="4"/>
        <v>-9.4522826989440478</v>
      </c>
      <c r="I69" s="117">
        <f t="shared" si="5"/>
        <v>1.7788322957948914</v>
      </c>
    </row>
    <row r="70" spans="1:9" s="113" customFormat="1" x14ac:dyDescent="0.2">
      <c r="A70" s="69" t="s">
        <v>716</v>
      </c>
      <c r="B70" s="69"/>
      <c r="C70" s="119"/>
      <c r="D70" s="119"/>
      <c r="E70" s="119"/>
      <c r="F70" s="119"/>
      <c r="G70" s="115"/>
      <c r="H70" s="117"/>
      <c r="I70" s="117"/>
    </row>
    <row r="71" spans="1:9" s="113" customFormat="1" ht="12.75" customHeight="1" x14ac:dyDescent="0.2">
      <c r="A71" s="69" t="s">
        <v>270</v>
      </c>
      <c r="B71" s="118">
        <v>201.8</v>
      </c>
      <c r="C71" s="119">
        <v>0.23747509999999999</v>
      </c>
      <c r="D71" s="119">
        <v>7.8999999999999996E-5</v>
      </c>
      <c r="E71" s="120">
        <v>0.51196150000000007</v>
      </c>
      <c r="F71" s="119">
        <v>2.5999999999999998E-5</v>
      </c>
      <c r="G71" s="115">
        <f t="shared" ref="G71:G100" si="6">E71-C71*(EXP(6.54*B71/1000000)-1)</f>
        <v>0.51164788010446638</v>
      </c>
      <c r="H71" s="117">
        <f t="shared" ref="H71:H100" si="7">(G71/(0.51263-0.196*(EXP(6.54/1000000*B71)-1))-1)*10000</f>
        <v>-14.116208663773611</v>
      </c>
      <c r="I71" s="117">
        <f t="shared" ref="I71:I100" si="8">1/6.54*1000*LN(1+(E71-0.513151-(C71-0.118)*(EXP(6.54/1000000*B71)-1))/(0.118-0.2136))</f>
        <v>2.1398389414293155</v>
      </c>
    </row>
    <row r="72" spans="1:9" s="113" customFormat="1" ht="12.75" customHeight="1" x14ac:dyDescent="0.2">
      <c r="A72" s="69" t="s">
        <v>271</v>
      </c>
      <c r="B72" s="118">
        <v>201.8</v>
      </c>
      <c r="C72" s="119">
        <v>0.2341867</v>
      </c>
      <c r="D72" s="119">
        <v>3.8000000000000002E-5</v>
      </c>
      <c r="E72" s="120">
        <v>0.51193549999999999</v>
      </c>
      <c r="F72" s="119">
        <v>3.1999999999999999E-5</v>
      </c>
      <c r="G72" s="115">
        <f t="shared" si="6"/>
        <v>0.51162622290783588</v>
      </c>
      <c r="H72" s="117">
        <f t="shared" si="7"/>
        <v>-14.538894376365796</v>
      </c>
      <c r="I72" s="117">
        <f t="shared" si="8"/>
        <v>2.1739928443999874</v>
      </c>
    </row>
    <row r="73" spans="1:9" s="113" customFormat="1" ht="12.75" customHeight="1" x14ac:dyDescent="0.2">
      <c r="A73" s="69" t="s">
        <v>272</v>
      </c>
      <c r="B73" s="118">
        <v>201.8</v>
      </c>
      <c r="C73" s="119">
        <v>0.23283039999999999</v>
      </c>
      <c r="D73" s="119">
        <v>7.3999999999999996E-5</v>
      </c>
      <c r="E73" s="120">
        <v>0.51197440000000005</v>
      </c>
      <c r="F73" s="119">
        <v>2.5999999999999998E-5</v>
      </c>
      <c r="G73" s="115">
        <f t="shared" si="6"/>
        <v>0.5116669140963197</v>
      </c>
      <c r="H73" s="117">
        <f t="shared" si="7"/>
        <v>-13.744720306011482</v>
      </c>
      <c r="I73" s="117">
        <f t="shared" si="8"/>
        <v>2.1098155933833445</v>
      </c>
    </row>
    <row r="74" spans="1:9" s="113" customFormat="1" ht="12.75" customHeight="1" x14ac:dyDescent="0.2">
      <c r="A74" s="69" t="s">
        <v>273</v>
      </c>
      <c r="B74" s="118">
        <v>201.8</v>
      </c>
      <c r="C74" s="119">
        <v>0.24925710000000001</v>
      </c>
      <c r="D74" s="119">
        <v>1.4999999999999999E-4</v>
      </c>
      <c r="E74" s="120">
        <v>0.51201030000000003</v>
      </c>
      <c r="F74" s="119">
        <v>3.4E-5</v>
      </c>
      <c r="G74" s="115">
        <f t="shared" si="6"/>
        <v>0.51168112028531398</v>
      </c>
      <c r="H74" s="117">
        <f t="shared" si="7"/>
        <v>-13.467456668398992</v>
      </c>
      <c r="I74" s="117">
        <f t="shared" si="8"/>
        <v>2.0874035581840777</v>
      </c>
    </row>
    <row r="75" spans="1:9" s="113" customFormat="1" ht="12.75" customHeight="1" x14ac:dyDescent="0.2">
      <c r="A75" s="69" t="s">
        <v>274</v>
      </c>
      <c r="B75" s="118">
        <v>201.8</v>
      </c>
      <c r="C75" s="119">
        <v>0.235044</v>
      </c>
      <c r="D75" s="119">
        <v>7.8999999999999996E-5</v>
      </c>
      <c r="E75" s="120">
        <v>0.51196430000000004</v>
      </c>
      <c r="F75" s="119">
        <v>2.8E-5</v>
      </c>
      <c r="G75" s="115">
        <f t="shared" si="6"/>
        <v>0.51165389072034995</v>
      </c>
      <c r="H75" s="117">
        <f t="shared" si="7"/>
        <v>-13.998898861345976</v>
      </c>
      <c r="I75" s="117">
        <f t="shared" si="8"/>
        <v>2.1303587077397794</v>
      </c>
    </row>
    <row r="76" spans="1:9" s="113" customFormat="1" ht="12.75" customHeight="1" x14ac:dyDescent="0.2">
      <c r="A76" s="69" t="s">
        <v>275</v>
      </c>
      <c r="B76" s="118">
        <v>201.8</v>
      </c>
      <c r="C76" s="119">
        <v>0.22975809999999999</v>
      </c>
      <c r="D76" s="119">
        <v>6.3000000000000003E-4</v>
      </c>
      <c r="E76" s="120">
        <v>0.51199740000000005</v>
      </c>
      <c r="F76" s="119">
        <v>3.0000000000000001E-5</v>
      </c>
      <c r="G76" s="115">
        <f t="shared" si="6"/>
        <v>0.51169397150867602</v>
      </c>
      <c r="H76" s="117">
        <f t="shared" si="7"/>
        <v>-13.216638033044514</v>
      </c>
      <c r="I76" s="117">
        <f t="shared" si="8"/>
        <v>2.0671263199012864</v>
      </c>
    </row>
    <row r="77" spans="1:9" s="113" customFormat="1" ht="12.75" customHeight="1" x14ac:dyDescent="0.2">
      <c r="A77" s="69" t="s">
        <v>276</v>
      </c>
      <c r="B77" s="118">
        <v>201.8</v>
      </c>
      <c r="C77" s="119">
        <v>0.2410834</v>
      </c>
      <c r="D77" s="119">
        <v>3.1000000000000001E-5</v>
      </c>
      <c r="E77" s="120">
        <v>0.51194500000000009</v>
      </c>
      <c r="F77" s="119">
        <v>3.1000000000000001E-5</v>
      </c>
      <c r="G77" s="115">
        <f t="shared" si="6"/>
        <v>0.51162661482731076</v>
      </c>
      <c r="H77" s="117">
        <f t="shared" si="7"/>
        <v>-14.531245244054913</v>
      </c>
      <c r="I77" s="117">
        <f t="shared" si="8"/>
        <v>2.1733748460431146</v>
      </c>
    </row>
    <row r="78" spans="1:9" s="113" customFormat="1" ht="12.75" customHeight="1" x14ac:dyDescent="0.2">
      <c r="A78" s="69" t="s">
        <v>277</v>
      </c>
      <c r="B78" s="118">
        <v>201.8</v>
      </c>
      <c r="C78" s="119">
        <v>0.25011860000000002</v>
      </c>
      <c r="D78" s="119">
        <v>1.2999999999999999E-4</v>
      </c>
      <c r="E78" s="120">
        <v>0.51197140000000008</v>
      </c>
      <c r="F78" s="119">
        <v>3.4E-5</v>
      </c>
      <c r="G78" s="115">
        <f t="shared" si="6"/>
        <v>0.51164108255112628</v>
      </c>
      <c r="H78" s="117">
        <f t="shared" si="7"/>
        <v>-14.248877204696697</v>
      </c>
      <c r="I78" s="117">
        <f t="shared" si="8"/>
        <v>2.1505596626809553</v>
      </c>
    </row>
    <row r="79" spans="1:9" s="113" customFormat="1" ht="12.75" customHeight="1" x14ac:dyDescent="0.2">
      <c r="A79" s="69" t="s">
        <v>278</v>
      </c>
      <c r="B79" s="118">
        <v>201.8</v>
      </c>
      <c r="C79" s="119">
        <v>0.23259150000000001</v>
      </c>
      <c r="D79" s="119">
        <v>4.8999999999999998E-4</v>
      </c>
      <c r="E79" s="120">
        <v>0.51195170000000001</v>
      </c>
      <c r="F79" s="119">
        <v>2.5999999999999998E-5</v>
      </c>
      <c r="G79" s="115">
        <f t="shared" si="6"/>
        <v>0.51164452959799989</v>
      </c>
      <c r="H79" s="117">
        <f t="shared" si="7"/>
        <v>-14.181600839755504</v>
      </c>
      <c r="I79" s="117">
        <f t="shared" si="8"/>
        <v>2.1451232669272065</v>
      </c>
    </row>
    <row r="80" spans="1:9" s="113" customFormat="1" ht="12.75" customHeight="1" x14ac:dyDescent="0.2">
      <c r="A80" s="69" t="s">
        <v>279</v>
      </c>
      <c r="B80" s="118">
        <v>201.8</v>
      </c>
      <c r="C80" s="119">
        <v>0.23521329999999999</v>
      </c>
      <c r="D80" s="119">
        <v>4.6999999999999997E-5</v>
      </c>
      <c r="E80" s="120">
        <v>0.51198589999999999</v>
      </c>
      <c r="F80" s="119">
        <v>2.6999999999999999E-5</v>
      </c>
      <c r="G80" s="115">
        <f t="shared" si="6"/>
        <v>0.5116752671354422</v>
      </c>
      <c r="H80" s="117">
        <f t="shared" si="7"/>
        <v>-13.58169319063518</v>
      </c>
      <c r="I80" s="117">
        <f t="shared" si="8"/>
        <v>2.0966380301383061</v>
      </c>
    </row>
    <row r="81" spans="1:9" s="113" customFormat="1" ht="12.75" customHeight="1" x14ac:dyDescent="0.2">
      <c r="A81" s="69" t="s">
        <v>242</v>
      </c>
      <c r="B81" s="118">
        <v>202.4</v>
      </c>
      <c r="C81" s="119">
        <v>0.20345969999999999</v>
      </c>
      <c r="D81" s="119">
        <v>7.2999999999999999E-5</v>
      </c>
      <c r="E81" s="120">
        <v>0.51206790000000002</v>
      </c>
      <c r="F81" s="119">
        <v>2.0000000000000002E-5</v>
      </c>
      <c r="G81" s="115">
        <f t="shared" si="6"/>
        <v>0.51179840288217082</v>
      </c>
      <c r="H81" s="117">
        <f t="shared" si="7"/>
        <v>-11.163426524267717</v>
      </c>
      <c r="I81" s="117">
        <f t="shared" si="8"/>
        <v>1.9015176161555258</v>
      </c>
    </row>
    <row r="82" spans="1:9" s="113" customFormat="1" ht="12.75" customHeight="1" x14ac:dyDescent="0.2">
      <c r="A82" s="69" t="s">
        <v>243</v>
      </c>
      <c r="B82" s="118">
        <v>202.4</v>
      </c>
      <c r="C82" s="119">
        <v>0.19830120000000001</v>
      </c>
      <c r="D82" s="119">
        <v>8.2000000000000001E-5</v>
      </c>
      <c r="E82" s="120">
        <v>0.51207849999999999</v>
      </c>
      <c r="F82" s="119">
        <v>2.1999999999999999E-5</v>
      </c>
      <c r="G82" s="115">
        <f t="shared" si="6"/>
        <v>0.51181583568926881</v>
      </c>
      <c r="H82" s="117">
        <f t="shared" si="7"/>
        <v>-10.823188141072526</v>
      </c>
      <c r="I82" s="117">
        <f t="shared" si="8"/>
        <v>1.8739772353572213</v>
      </c>
    </row>
    <row r="83" spans="1:9" s="113" customFormat="1" ht="12.75" customHeight="1" x14ac:dyDescent="0.2">
      <c r="A83" s="69" t="s">
        <v>244</v>
      </c>
      <c r="B83" s="118">
        <v>202.4</v>
      </c>
      <c r="C83" s="119">
        <v>0.19595750000000001</v>
      </c>
      <c r="D83" s="119">
        <v>7.2999999999999999E-5</v>
      </c>
      <c r="E83" s="120">
        <v>0.51208510000000007</v>
      </c>
      <c r="F83" s="119">
        <v>2.3E-5</v>
      </c>
      <c r="G83" s="115">
        <f t="shared" si="6"/>
        <v>0.5118255400897721</v>
      </c>
      <c r="H83" s="117">
        <f t="shared" si="7"/>
        <v>-10.633786083299457</v>
      </c>
      <c r="I83" s="117">
        <f t="shared" si="8"/>
        <v>1.8586440560255957</v>
      </c>
    </row>
    <row r="84" spans="1:9" s="113" customFormat="1" ht="12.75" customHeight="1" x14ac:dyDescent="0.2">
      <c r="A84" s="69" t="s">
        <v>245</v>
      </c>
      <c r="B84" s="118">
        <v>202.4</v>
      </c>
      <c r="C84" s="119">
        <v>0.22044430000000001</v>
      </c>
      <c r="D84" s="119">
        <v>3.8000000000000002E-5</v>
      </c>
      <c r="E84" s="120">
        <v>0.51207150000000001</v>
      </c>
      <c r="F84" s="119">
        <v>2.4000000000000001E-5</v>
      </c>
      <c r="G84" s="115">
        <f t="shared" si="6"/>
        <v>0.51177950554855889</v>
      </c>
      <c r="H84" s="117">
        <f t="shared" si="7"/>
        <v>-11.532248263572686</v>
      </c>
      <c r="I84" s="117">
        <f t="shared" si="8"/>
        <v>1.9313660567068391</v>
      </c>
    </row>
    <row r="85" spans="1:9" s="113" customFormat="1" ht="12.75" customHeight="1" x14ac:dyDescent="0.2">
      <c r="A85" s="69" t="s">
        <v>246</v>
      </c>
      <c r="B85" s="118">
        <v>202.4</v>
      </c>
      <c r="C85" s="119">
        <v>0.20359869999999999</v>
      </c>
      <c r="D85" s="119">
        <v>4.1E-5</v>
      </c>
      <c r="E85" s="120">
        <v>0.51208690000000001</v>
      </c>
      <c r="F85" s="119">
        <v>1.5999999999999999E-5</v>
      </c>
      <c r="G85" s="115">
        <f t="shared" si="6"/>
        <v>0.51181721876659714</v>
      </c>
      <c r="H85" s="117">
        <f t="shared" si="7"/>
        <v>-10.796194439405271</v>
      </c>
      <c r="I85" s="117">
        <f t="shared" si="8"/>
        <v>1.8717920348436892</v>
      </c>
    </row>
    <row r="86" spans="1:9" s="113" customFormat="1" ht="12.75" customHeight="1" x14ac:dyDescent="0.2">
      <c r="A86" s="69" t="s">
        <v>247</v>
      </c>
      <c r="B86" s="118">
        <v>202.4</v>
      </c>
      <c r="C86" s="119">
        <v>0.20175660000000001</v>
      </c>
      <c r="D86" s="119">
        <v>2.5000000000000001E-5</v>
      </c>
      <c r="E86" s="120">
        <v>0.51204290000000008</v>
      </c>
      <c r="F86" s="119">
        <v>3.1000000000000001E-5</v>
      </c>
      <c r="G86" s="115">
        <f t="shared" si="6"/>
        <v>0.51177565876154829</v>
      </c>
      <c r="H86" s="117">
        <f t="shared" si="7"/>
        <v>-11.607326510330029</v>
      </c>
      <c r="I86" s="117">
        <f t="shared" si="8"/>
        <v>1.9374413638730197</v>
      </c>
    </row>
    <row r="87" spans="1:9" s="113" customFormat="1" ht="12.75" customHeight="1" x14ac:dyDescent="0.2">
      <c r="A87" s="69" t="s">
        <v>248</v>
      </c>
      <c r="B87" s="118">
        <v>202.4</v>
      </c>
      <c r="C87" s="119">
        <v>0.1847009</v>
      </c>
      <c r="D87" s="119">
        <v>5.5999999999999999E-5</v>
      </c>
      <c r="E87" s="120">
        <v>0.51202930000000002</v>
      </c>
      <c r="F87" s="119">
        <v>2.0999999999999999E-5</v>
      </c>
      <c r="G87" s="115">
        <f t="shared" si="6"/>
        <v>0.51178465027226294</v>
      </c>
      <c r="H87" s="117">
        <f t="shared" si="7"/>
        <v>-11.431838016088269</v>
      </c>
      <c r="I87" s="117">
        <f t="shared" si="8"/>
        <v>1.9232405150141385</v>
      </c>
    </row>
    <row r="88" spans="1:9" s="113" customFormat="1" ht="12.75" customHeight="1" x14ac:dyDescent="0.2">
      <c r="A88" s="69" t="s">
        <v>249</v>
      </c>
      <c r="B88" s="118">
        <v>202.4</v>
      </c>
      <c r="C88" s="119">
        <v>0.1948714</v>
      </c>
      <c r="D88" s="119">
        <v>7.3999999999999996E-5</v>
      </c>
      <c r="E88" s="120">
        <v>0.51188260000000008</v>
      </c>
      <c r="F88" s="119">
        <v>4.1999999999999998E-5</v>
      </c>
      <c r="G88" s="115">
        <f t="shared" si="6"/>
        <v>0.51162447870793415</v>
      </c>
      <c r="H88" s="117">
        <f t="shared" si="7"/>
        <v>-14.55792745049922</v>
      </c>
      <c r="I88" s="117">
        <f t="shared" si="8"/>
        <v>2.1760120713481683</v>
      </c>
    </row>
    <row r="89" spans="1:9" s="113" customFormat="1" ht="12.75" customHeight="1" x14ac:dyDescent="0.2">
      <c r="A89" s="69" t="s">
        <v>250</v>
      </c>
      <c r="B89" s="118">
        <v>202.4</v>
      </c>
      <c r="C89" s="119">
        <v>0.15661149999999999</v>
      </c>
      <c r="D89" s="119">
        <v>8.6000000000000003E-5</v>
      </c>
      <c r="E89" s="120">
        <v>0.51199270000000008</v>
      </c>
      <c r="F89" s="119">
        <v>2.1999999999999999E-5</v>
      </c>
      <c r="G89" s="115">
        <f t="shared" si="6"/>
        <v>0.51178525671826469</v>
      </c>
      <c r="H89" s="117">
        <f t="shared" si="7"/>
        <v>-11.420001929910439</v>
      </c>
      <c r="I89" s="117">
        <f t="shared" si="8"/>
        <v>1.9222826698657736</v>
      </c>
    </row>
    <row r="90" spans="1:9" s="113" customFormat="1" ht="12.75" customHeight="1" x14ac:dyDescent="0.2">
      <c r="A90" s="69" t="s">
        <v>251</v>
      </c>
      <c r="B90" s="118">
        <v>202.4</v>
      </c>
      <c r="C90" s="119">
        <v>0.19061739999999999</v>
      </c>
      <c r="D90" s="119">
        <v>5.5999999999999999E-5</v>
      </c>
      <c r="E90" s="120">
        <v>0.51202580000000009</v>
      </c>
      <c r="F90" s="119">
        <v>1.8E-5</v>
      </c>
      <c r="G90" s="115">
        <f t="shared" si="6"/>
        <v>0.51177331343923105</v>
      </c>
      <c r="H90" s="117">
        <f t="shared" si="7"/>
        <v>-11.653100473686395</v>
      </c>
      <c r="I90" s="117">
        <f t="shared" si="8"/>
        <v>1.941145259568245</v>
      </c>
    </row>
    <row r="91" spans="1:9" s="113" customFormat="1" x14ac:dyDescent="0.2">
      <c r="A91" s="69" t="s">
        <v>717</v>
      </c>
      <c r="B91" s="69">
        <v>202.2</v>
      </c>
      <c r="C91" s="119">
        <v>0.23656830000000001</v>
      </c>
      <c r="D91" s="119">
        <v>3.1999999999999999E-5</v>
      </c>
      <c r="E91" s="119">
        <v>0.5121211</v>
      </c>
      <c r="F91" s="119">
        <v>2.5000000000000001E-5</v>
      </c>
      <c r="G91" s="115">
        <f t="shared" si="6"/>
        <v>0.51180805798301454</v>
      </c>
      <c r="H91" s="117">
        <f t="shared" si="7"/>
        <v>-10.979991345433371</v>
      </c>
      <c r="I91" s="117">
        <f t="shared" si="8"/>
        <v>1.8865092408262079</v>
      </c>
    </row>
    <row r="92" spans="1:9" s="113" customFormat="1" x14ac:dyDescent="0.2">
      <c r="A92" s="69" t="s">
        <v>718</v>
      </c>
      <c r="B92" s="69">
        <v>202.2</v>
      </c>
      <c r="C92" s="119">
        <v>0.1776239</v>
      </c>
      <c r="D92" s="119">
        <v>4.1000000000000003E-3</v>
      </c>
      <c r="E92" s="119">
        <v>0.51209280000000001</v>
      </c>
      <c r="F92" s="119">
        <v>2.8E-5</v>
      </c>
      <c r="G92" s="115">
        <f t="shared" si="6"/>
        <v>0.51185775691129864</v>
      </c>
      <c r="H92" s="117">
        <f t="shared" si="7"/>
        <v>-10.010011327934443</v>
      </c>
      <c r="I92" s="117">
        <f t="shared" si="8"/>
        <v>1.8079739811730704</v>
      </c>
    </row>
    <row r="93" spans="1:9" s="113" customFormat="1" x14ac:dyDescent="0.2">
      <c r="A93" s="69" t="s">
        <v>218</v>
      </c>
      <c r="B93" s="69">
        <v>202.2</v>
      </c>
      <c r="C93" s="119">
        <v>0.24264920000000001</v>
      </c>
      <c r="D93" s="119">
        <v>2.2000000000000001E-4</v>
      </c>
      <c r="E93" s="119">
        <v>0.51217579999999996</v>
      </c>
      <c r="F93" s="119">
        <v>2.6999999999999999E-5</v>
      </c>
      <c r="G93" s="115">
        <f t="shared" si="6"/>
        <v>0.51185471135461547</v>
      </c>
      <c r="H93" s="117">
        <f t="shared" si="7"/>
        <v>-10.069451827494635</v>
      </c>
      <c r="I93" s="117">
        <f t="shared" si="8"/>
        <v>1.8127877923056954</v>
      </c>
    </row>
    <row r="94" spans="1:9" s="113" customFormat="1" x14ac:dyDescent="0.2">
      <c r="A94" s="69" t="s">
        <v>219</v>
      </c>
      <c r="B94" s="69">
        <v>202.2</v>
      </c>
      <c r="C94" s="119">
        <v>0.23822470000000001</v>
      </c>
      <c r="D94" s="119">
        <v>2.9999999999999997E-4</v>
      </c>
      <c r="E94" s="119">
        <v>0.51212409999999997</v>
      </c>
      <c r="F94" s="119">
        <v>2.3E-5</v>
      </c>
      <c r="G94" s="115">
        <f t="shared" si="6"/>
        <v>0.51180886613061105</v>
      </c>
      <c r="H94" s="117">
        <f t="shared" si="7"/>
        <v>-10.964218630671319</v>
      </c>
      <c r="I94" s="117">
        <f t="shared" si="8"/>
        <v>1.885232512092595</v>
      </c>
    </row>
    <row r="95" spans="1:9" s="113" customFormat="1" x14ac:dyDescent="0.2">
      <c r="A95" s="69" t="s">
        <v>220</v>
      </c>
      <c r="B95" s="69">
        <v>202.2</v>
      </c>
      <c r="C95" s="119">
        <v>0.2118023</v>
      </c>
      <c r="D95" s="119">
        <v>8.3999999999999995E-5</v>
      </c>
      <c r="E95" s="119">
        <v>0.51209640000000001</v>
      </c>
      <c r="F95" s="119">
        <v>2.0999999999999999E-5</v>
      </c>
      <c r="G95" s="115">
        <f t="shared" si="6"/>
        <v>0.51181612990804704</v>
      </c>
      <c r="H95" s="117">
        <f t="shared" si="7"/>
        <v>-10.822450604524025</v>
      </c>
      <c r="I95" s="117">
        <f t="shared" si="8"/>
        <v>1.8737565637077236</v>
      </c>
    </row>
    <row r="96" spans="1:9" s="113" customFormat="1" x14ac:dyDescent="0.2">
      <c r="A96" s="69" t="s">
        <v>719</v>
      </c>
      <c r="B96" s="69">
        <v>202.2</v>
      </c>
      <c r="C96" s="119">
        <v>0.23892640000000001</v>
      </c>
      <c r="D96" s="119">
        <v>4.6E-5</v>
      </c>
      <c r="E96" s="119">
        <v>0.51216870000000003</v>
      </c>
      <c r="F96" s="119">
        <v>2.5000000000000001E-5</v>
      </c>
      <c r="G96" s="115">
        <f t="shared" si="6"/>
        <v>0.51185253759714611</v>
      </c>
      <c r="H96" s="117">
        <f t="shared" si="7"/>
        <v>-10.111877315950313</v>
      </c>
      <c r="I96" s="117">
        <f t="shared" si="8"/>
        <v>1.816223543703277</v>
      </c>
    </row>
    <row r="97" spans="1:9" s="113" customFormat="1" x14ac:dyDescent="0.2">
      <c r="A97" s="69" t="s">
        <v>720</v>
      </c>
      <c r="B97" s="69">
        <v>202.2</v>
      </c>
      <c r="C97" s="119">
        <v>0.23525070000000001</v>
      </c>
      <c r="D97" s="119">
        <v>1.1E-4</v>
      </c>
      <c r="E97" s="119">
        <v>0.51216950000000006</v>
      </c>
      <c r="F97" s="119">
        <v>2.1999999999999999E-5</v>
      </c>
      <c r="G97" s="115">
        <f t="shared" si="6"/>
        <v>0.51185820151400152</v>
      </c>
      <c r="H97" s="117">
        <f t="shared" si="7"/>
        <v>-10.00133396300118</v>
      </c>
      <c r="I97" s="117">
        <f t="shared" si="8"/>
        <v>1.8072712288450909</v>
      </c>
    </row>
    <row r="98" spans="1:9" s="113" customFormat="1" x14ac:dyDescent="0.2">
      <c r="A98" s="69" t="s">
        <v>222</v>
      </c>
      <c r="B98" s="69">
        <v>202.2</v>
      </c>
      <c r="C98" s="119">
        <v>0.23819000000000001</v>
      </c>
      <c r="D98" s="119">
        <v>4.3000000000000002E-5</v>
      </c>
      <c r="E98" s="119">
        <v>0.51218640000000004</v>
      </c>
      <c r="F98" s="119">
        <v>2.4000000000000001E-5</v>
      </c>
      <c r="G98" s="115">
        <f t="shared" si="6"/>
        <v>0.51187121204782826</v>
      </c>
      <c r="H98" s="117">
        <f t="shared" si="7"/>
        <v>-9.7474057946345116</v>
      </c>
      <c r="I98" s="117">
        <f t="shared" si="8"/>
        <v>1.7867049596864573</v>
      </c>
    </row>
    <row r="99" spans="1:9" s="113" customFormat="1" x14ac:dyDescent="0.2">
      <c r="A99" s="69" t="s">
        <v>223</v>
      </c>
      <c r="B99" s="69">
        <v>202.2</v>
      </c>
      <c r="C99" s="119">
        <v>0.2349088</v>
      </c>
      <c r="D99" s="119">
        <v>7.6000000000000004E-4</v>
      </c>
      <c r="E99" s="119">
        <v>0.51218609999999998</v>
      </c>
      <c r="F99" s="119">
        <v>3.0000000000000001E-5</v>
      </c>
      <c r="G99" s="115">
        <f t="shared" si="6"/>
        <v>0.51187525393753242</v>
      </c>
      <c r="H99" s="117">
        <f t="shared" si="7"/>
        <v>-9.6685197425339098</v>
      </c>
      <c r="I99" s="117">
        <f t="shared" si="8"/>
        <v>1.7803152203919235</v>
      </c>
    </row>
    <row r="100" spans="1:9" s="113" customFormat="1" x14ac:dyDescent="0.2">
      <c r="A100" s="69" t="s">
        <v>224</v>
      </c>
      <c r="B100" s="69">
        <v>202.2</v>
      </c>
      <c r="C100" s="119">
        <v>0.24871940000000001</v>
      </c>
      <c r="D100" s="119">
        <v>1.1E-4</v>
      </c>
      <c r="E100" s="119">
        <v>0.51217159999999995</v>
      </c>
      <c r="F100" s="119">
        <v>2.6999999999999999E-5</v>
      </c>
      <c r="G100" s="115">
        <f t="shared" si="6"/>
        <v>0.51184247888512779</v>
      </c>
      <c r="H100" s="117">
        <f t="shared" si="7"/>
        <v>-10.308194419687</v>
      </c>
      <c r="I100" s="117">
        <f t="shared" si="8"/>
        <v>1.8321209239784231</v>
      </c>
    </row>
    <row r="101" spans="1:9" s="113" customFormat="1" x14ac:dyDescent="0.2">
      <c r="A101" s="69" t="s">
        <v>741</v>
      </c>
      <c r="B101" s="69"/>
      <c r="C101" s="119"/>
      <c r="D101" s="119"/>
      <c r="E101" s="119"/>
      <c r="F101" s="119"/>
      <c r="G101" s="115"/>
      <c r="H101" s="117"/>
      <c r="I101" s="117"/>
    </row>
    <row r="102" spans="1:9" s="113" customFormat="1" x14ac:dyDescent="0.2">
      <c r="A102" s="69" t="s">
        <v>300</v>
      </c>
      <c r="B102" s="69">
        <v>202.1</v>
      </c>
      <c r="C102" s="119">
        <v>0.17721039999999999</v>
      </c>
      <c r="D102" s="119">
        <v>6.3E-5</v>
      </c>
      <c r="E102" s="119">
        <v>0.51199680000000003</v>
      </c>
      <c r="F102" s="119">
        <v>3.6000000000000001E-5</v>
      </c>
      <c r="G102" s="115">
        <f t="shared" ref="G102:G111" si="9">E102-C102*(EXP(6.54*B102/1000000)-1)</f>
        <v>0.5117624201293659</v>
      </c>
      <c r="H102" s="117">
        <f t="shared" ref="H102:H111" si="10">(G102/(0.51263-0.196*(EXP(6.54/1000000*B102)-1))-1)*10000</f>
        <v>-11.873212994235605</v>
      </c>
      <c r="I102" s="117">
        <f t="shared" ref="I102:I111" si="11">1/6.54*1000*LN(1+(E102-0.513151-(C102-0.118)*(EXP(6.54/1000000*B102)-1))/(0.118-0.2136))</f>
        <v>1.9587136181161247</v>
      </c>
    </row>
    <row r="103" spans="1:9" s="113" customFormat="1" x14ac:dyDescent="0.2">
      <c r="A103" s="69" t="s">
        <v>301</v>
      </c>
      <c r="B103" s="69">
        <v>202.1</v>
      </c>
      <c r="C103" s="119">
        <v>0.1931505</v>
      </c>
      <c r="D103" s="119">
        <v>4.8999999999999998E-5</v>
      </c>
      <c r="E103" s="119">
        <v>0.51209919999999998</v>
      </c>
      <c r="F103" s="119">
        <v>4.3999999999999999E-5</v>
      </c>
      <c r="G103" s="115">
        <f t="shared" si="9"/>
        <v>0.51184373762757196</v>
      </c>
      <c r="H103" s="117">
        <f t="shared" si="10"/>
        <v>-10.286129906190711</v>
      </c>
      <c r="I103" s="117">
        <f t="shared" si="11"/>
        <v>1.8302537475506668</v>
      </c>
    </row>
    <row r="104" spans="1:9" s="113" customFormat="1" x14ac:dyDescent="0.2">
      <c r="A104" s="69" t="s">
        <v>302</v>
      </c>
      <c r="B104" s="69">
        <v>202.1</v>
      </c>
      <c r="C104" s="119">
        <v>0.18734919999999999</v>
      </c>
      <c r="D104" s="119">
        <v>4.1999999999999998E-5</v>
      </c>
      <c r="E104" s="119">
        <v>0.51197879999999996</v>
      </c>
      <c r="F104" s="119">
        <v>2.8E-5</v>
      </c>
      <c r="G104" s="115">
        <f t="shared" si="9"/>
        <v>0.51173101047263925</v>
      </c>
      <c r="H104" s="117">
        <f t="shared" si="10"/>
        <v>-12.486238924593884</v>
      </c>
      <c r="I104" s="117">
        <f t="shared" si="11"/>
        <v>2.0083035847430053</v>
      </c>
    </row>
    <row r="105" spans="1:9" s="113" customFormat="1" x14ac:dyDescent="0.2">
      <c r="A105" s="69" t="s">
        <v>303</v>
      </c>
      <c r="B105" s="69">
        <v>202.1</v>
      </c>
      <c r="C105" s="119">
        <v>0.2104376</v>
      </c>
      <c r="D105" s="119">
        <v>1.7000000000000001E-4</v>
      </c>
      <c r="E105" s="119">
        <v>0.51208670000000001</v>
      </c>
      <c r="F105" s="119">
        <v>3.3000000000000003E-5</v>
      </c>
      <c r="G105" s="115">
        <f t="shared" si="9"/>
        <v>0.51180837357297004</v>
      </c>
      <c r="H105" s="117">
        <f t="shared" si="10"/>
        <v>-10.97633428066902</v>
      </c>
      <c r="I105" s="117">
        <f t="shared" si="11"/>
        <v>1.8861327454753833</v>
      </c>
    </row>
    <row r="106" spans="1:9" s="113" customFormat="1" x14ac:dyDescent="0.2">
      <c r="A106" s="69" t="s">
        <v>304</v>
      </c>
      <c r="B106" s="69">
        <v>202.1</v>
      </c>
      <c r="C106" s="119">
        <v>0.1890695</v>
      </c>
      <c r="D106" s="119">
        <v>9.1000000000000003E-5</v>
      </c>
      <c r="E106" s="119">
        <v>0.51212630000000003</v>
      </c>
      <c r="F106" s="119">
        <v>2.3E-5</v>
      </c>
      <c r="G106" s="115">
        <f t="shared" si="9"/>
        <v>0.51187623519031134</v>
      </c>
      <c r="H106" s="117">
        <f t="shared" si="10"/>
        <v>-9.6518711874138408</v>
      </c>
      <c r="I106" s="117">
        <f t="shared" si="11"/>
        <v>1.7788861027673784</v>
      </c>
    </row>
    <row r="107" spans="1:9" s="113" customFormat="1" x14ac:dyDescent="0.2">
      <c r="A107" s="69" t="s">
        <v>305</v>
      </c>
      <c r="B107" s="69">
        <v>202.1</v>
      </c>
      <c r="C107" s="119">
        <v>0.18629589999999999</v>
      </c>
      <c r="D107" s="119">
        <v>4.6999999999999997E-5</v>
      </c>
      <c r="E107" s="119">
        <v>0.51198189999999999</v>
      </c>
      <c r="F107" s="119">
        <v>4.1E-5</v>
      </c>
      <c r="G107" s="115">
        <f t="shared" si="9"/>
        <v>0.51173550357551434</v>
      </c>
      <c r="H107" s="117">
        <f t="shared" si="10"/>
        <v>-12.398546512220054</v>
      </c>
      <c r="I107" s="117">
        <f t="shared" si="11"/>
        <v>2.0012108023125963</v>
      </c>
    </row>
    <row r="108" spans="1:9" s="113" customFormat="1" x14ac:dyDescent="0.2">
      <c r="A108" s="69" t="s">
        <v>306</v>
      </c>
      <c r="B108" s="69">
        <v>202.1</v>
      </c>
      <c r="C108" s="119">
        <v>0.1530157</v>
      </c>
      <c r="D108" s="119">
        <v>3.4999999999999997E-5</v>
      </c>
      <c r="E108" s="119">
        <v>0.5119783</v>
      </c>
      <c r="F108" s="119">
        <v>2.5999999999999998E-5</v>
      </c>
      <c r="G108" s="115">
        <f t="shared" si="9"/>
        <v>0.51177592023012763</v>
      </c>
      <c r="H108" s="117">
        <f t="shared" si="10"/>
        <v>-11.609729954563663</v>
      </c>
      <c r="I108" s="117">
        <f t="shared" si="11"/>
        <v>1.9373945440469393</v>
      </c>
    </row>
    <row r="109" spans="1:9" s="113" customFormat="1" x14ac:dyDescent="0.2">
      <c r="A109" s="69" t="s">
        <v>307</v>
      </c>
      <c r="B109" s="69">
        <v>202.1</v>
      </c>
      <c r="C109" s="119">
        <v>0.17413010000000001</v>
      </c>
      <c r="D109" s="119">
        <v>1.7E-5</v>
      </c>
      <c r="E109" s="119">
        <v>0.51202689999999995</v>
      </c>
      <c r="F109" s="119">
        <v>2.4000000000000001E-5</v>
      </c>
      <c r="G109" s="115">
        <f t="shared" si="9"/>
        <v>0.51179659415840428</v>
      </c>
      <c r="H109" s="117">
        <f t="shared" si="10"/>
        <v>-11.206234487349809</v>
      </c>
      <c r="I109" s="117">
        <f t="shared" si="11"/>
        <v>1.9047409505321677</v>
      </c>
    </row>
    <row r="110" spans="1:9" s="113" customFormat="1" x14ac:dyDescent="0.2">
      <c r="A110" s="69" t="s">
        <v>308</v>
      </c>
      <c r="B110" s="69">
        <v>202.1</v>
      </c>
      <c r="C110" s="119">
        <v>0.18044289999999999</v>
      </c>
      <c r="D110" s="119">
        <v>2.5000000000000001E-5</v>
      </c>
      <c r="E110" s="119">
        <v>0.5120536</v>
      </c>
      <c r="F110" s="119">
        <v>3.3000000000000003E-5</v>
      </c>
      <c r="G110" s="115">
        <f t="shared" si="9"/>
        <v>0.51181494479940881</v>
      </c>
      <c r="H110" s="117">
        <f t="shared" si="10"/>
        <v>-10.848082888548216</v>
      </c>
      <c r="I110" s="117">
        <f t="shared" si="11"/>
        <v>1.8757510477584574</v>
      </c>
    </row>
    <row r="111" spans="1:9" s="113" customFormat="1" x14ac:dyDescent="0.2">
      <c r="A111" s="69" t="s">
        <v>309</v>
      </c>
      <c r="B111" s="69">
        <v>202.1</v>
      </c>
      <c r="C111" s="119">
        <v>0.1729309</v>
      </c>
      <c r="D111" s="119">
        <v>1.9000000000000001E-4</v>
      </c>
      <c r="E111" s="119">
        <v>0.51197090000000001</v>
      </c>
      <c r="F111" s="119">
        <v>4.1E-5</v>
      </c>
      <c r="G111" s="115">
        <f t="shared" si="9"/>
        <v>0.51174218022976847</v>
      </c>
      <c r="H111" s="117">
        <f t="shared" si="10"/>
        <v>-12.268237473141985</v>
      </c>
      <c r="I111" s="117">
        <f t="shared" si="11"/>
        <v>1.9906704724024264</v>
      </c>
    </row>
    <row r="112" spans="1:9" s="113" customFormat="1" x14ac:dyDescent="0.2">
      <c r="A112" s="69" t="s">
        <v>721</v>
      </c>
      <c r="B112" s="69"/>
      <c r="C112" s="69"/>
      <c r="D112" s="69"/>
      <c r="E112" s="69"/>
      <c r="F112" s="69"/>
      <c r="G112" s="69"/>
      <c r="H112" s="69"/>
      <c r="I112" s="69"/>
    </row>
    <row r="113" spans="1:9" s="113" customFormat="1" ht="12.75" customHeight="1" x14ac:dyDescent="0.2">
      <c r="A113" s="69" t="s">
        <v>689</v>
      </c>
      <c r="B113" s="118"/>
      <c r="C113" s="119">
        <v>8.7598579999999995E-2</v>
      </c>
      <c r="D113" s="119">
        <v>1.4E-5</v>
      </c>
      <c r="E113" s="120">
        <v>0.51251709999999995</v>
      </c>
      <c r="F113" s="119">
        <v>1.5E-5</v>
      </c>
      <c r="G113" s="115"/>
      <c r="H113" s="116"/>
      <c r="I113" s="116"/>
    </row>
    <row r="114" spans="1:9" s="113" customFormat="1" ht="12.75" customHeight="1" x14ac:dyDescent="0.2">
      <c r="A114" s="69" t="s">
        <v>690</v>
      </c>
      <c r="B114" s="118"/>
      <c r="C114" s="119">
        <v>8.6717669999999997E-2</v>
      </c>
      <c r="D114" s="119">
        <v>1.7E-5</v>
      </c>
      <c r="E114" s="120">
        <v>0.51249450000000007</v>
      </c>
      <c r="F114" s="119">
        <v>1.5999999999999999E-5</v>
      </c>
      <c r="G114" s="115"/>
      <c r="H114" s="116"/>
      <c r="I114" s="116"/>
    </row>
    <row r="115" spans="1:9" s="113" customFormat="1" ht="12.75" customHeight="1" x14ac:dyDescent="0.2">
      <c r="A115" s="69" t="s">
        <v>690</v>
      </c>
      <c r="B115" s="118"/>
      <c r="C115" s="119">
        <v>8.7910509999999997E-2</v>
      </c>
      <c r="D115" s="119">
        <v>2.5999999999999998E-5</v>
      </c>
      <c r="E115" s="120">
        <v>0.51248330000000009</v>
      </c>
      <c r="F115" s="119">
        <v>1.5999999999999999E-5</v>
      </c>
      <c r="G115" s="115"/>
      <c r="H115" s="116"/>
      <c r="I115" s="116"/>
    </row>
    <row r="116" spans="1:9" s="113" customFormat="1" ht="12.75" customHeight="1" x14ac:dyDescent="0.2">
      <c r="A116" s="69" t="s">
        <v>690</v>
      </c>
      <c r="B116" s="118"/>
      <c r="C116" s="119">
        <v>8.8609419999999994E-2</v>
      </c>
      <c r="D116" s="119">
        <v>1.0000000000000001E-5</v>
      </c>
      <c r="E116" s="120">
        <v>0.51245549999999995</v>
      </c>
      <c r="F116" s="119">
        <v>1.5E-5</v>
      </c>
      <c r="G116" s="115"/>
      <c r="H116" s="116"/>
      <c r="I116" s="116"/>
    </row>
    <row r="117" spans="1:9" s="113" customFormat="1" ht="12.75" customHeight="1" x14ac:dyDescent="0.2">
      <c r="A117" s="69" t="s">
        <v>690</v>
      </c>
      <c r="B117" s="118"/>
      <c r="C117" s="119">
        <v>8.7855059999999999E-2</v>
      </c>
      <c r="D117" s="119">
        <v>1.8E-5</v>
      </c>
      <c r="E117" s="120">
        <v>0.51252380000000008</v>
      </c>
      <c r="F117" s="119">
        <v>1.5E-5</v>
      </c>
      <c r="G117" s="115"/>
      <c r="H117" s="116"/>
      <c r="I117" s="116"/>
    </row>
    <row r="118" spans="1:9" s="113" customFormat="1" ht="12.75" customHeight="1" x14ac:dyDescent="0.2">
      <c r="A118" s="69" t="s">
        <v>690</v>
      </c>
      <c r="B118" s="118"/>
      <c r="C118" s="119">
        <v>8.7606699999999996E-2</v>
      </c>
      <c r="D118" s="119">
        <v>9.9000000000000001E-6</v>
      </c>
      <c r="E118" s="120">
        <v>0.51247500000000001</v>
      </c>
      <c r="F118" s="119">
        <v>1.5999999999999999E-5</v>
      </c>
      <c r="G118" s="115"/>
      <c r="H118" s="116"/>
      <c r="I118" s="116"/>
    </row>
    <row r="119" spans="1:9" s="113" customFormat="1" ht="12.75" customHeight="1" x14ac:dyDescent="0.2">
      <c r="A119" s="69" t="s">
        <v>690</v>
      </c>
      <c r="B119" s="118"/>
      <c r="C119" s="119">
        <v>8.7359270000000003E-2</v>
      </c>
      <c r="D119" s="119">
        <v>8.3000000000000002E-6</v>
      </c>
      <c r="E119" s="120">
        <v>0.5125016</v>
      </c>
      <c r="F119" s="119">
        <v>1.5999999999999999E-5</v>
      </c>
      <c r="G119" s="115"/>
      <c r="H119" s="116"/>
      <c r="I119" s="116"/>
    </row>
    <row r="120" spans="1:9" s="113" customFormat="1" ht="12.75" customHeight="1" x14ac:dyDescent="0.2">
      <c r="A120" s="69" t="s">
        <v>690</v>
      </c>
      <c r="B120" s="118"/>
      <c r="C120" s="119">
        <v>8.7867920000000002E-2</v>
      </c>
      <c r="D120" s="119">
        <v>1.1E-5</v>
      </c>
      <c r="E120" s="120">
        <v>0.5124881</v>
      </c>
      <c r="F120" s="119">
        <v>1.5999999999999999E-5</v>
      </c>
      <c r="G120" s="115"/>
      <c r="H120" s="116"/>
      <c r="I120" s="116"/>
    </row>
    <row r="121" spans="1:9" s="113" customFormat="1" x14ac:dyDescent="0.2">
      <c r="A121" s="69" t="s">
        <v>689</v>
      </c>
      <c r="B121" s="69"/>
      <c r="C121" s="119">
        <v>8.7315989999999996E-2</v>
      </c>
      <c r="D121" s="119">
        <v>8.6999999999999997E-6</v>
      </c>
      <c r="E121" s="119">
        <v>0.51248530000000003</v>
      </c>
      <c r="F121" s="119">
        <v>1.8E-5</v>
      </c>
      <c r="G121" s="69"/>
      <c r="H121" s="69"/>
      <c r="I121" s="69"/>
    </row>
    <row r="122" spans="1:9" s="113" customFormat="1" x14ac:dyDescent="0.2">
      <c r="A122" s="69" t="s">
        <v>690</v>
      </c>
      <c r="B122" s="69"/>
      <c r="C122" s="119">
        <v>8.7209999999999996E-2</v>
      </c>
      <c r="D122" s="119">
        <v>1.0000000000000001E-5</v>
      </c>
      <c r="E122" s="119">
        <v>0.51249909999999999</v>
      </c>
      <c r="F122" s="119">
        <v>1.7E-5</v>
      </c>
      <c r="G122" s="69"/>
      <c r="H122" s="69"/>
      <c r="I122" s="69"/>
    </row>
    <row r="123" spans="1:9" s="113" customFormat="1" ht="12.75" customHeight="1" x14ac:dyDescent="0.2">
      <c r="A123" s="69" t="s">
        <v>692</v>
      </c>
      <c r="B123" s="118"/>
      <c r="C123" s="119">
        <v>7.7244510000000002E-2</v>
      </c>
      <c r="D123" s="119">
        <v>1.2999999999999999E-5</v>
      </c>
      <c r="E123" s="120">
        <v>0.51101680000000005</v>
      </c>
      <c r="F123" s="119">
        <v>1.7E-5</v>
      </c>
      <c r="G123" s="115"/>
      <c r="H123" s="116"/>
      <c r="I123" s="116"/>
    </row>
    <row r="124" spans="1:9" s="113" customFormat="1" ht="12.75" customHeight="1" x14ac:dyDescent="0.2">
      <c r="A124" s="69" t="s">
        <v>692</v>
      </c>
      <c r="B124" s="118"/>
      <c r="C124" s="119">
        <v>7.7248269999999994E-2</v>
      </c>
      <c r="D124" s="119">
        <v>1.2E-5</v>
      </c>
      <c r="E124" s="120">
        <v>0.51098460000000001</v>
      </c>
      <c r="F124" s="119">
        <v>1.8E-5</v>
      </c>
      <c r="G124" s="115"/>
      <c r="H124" s="116"/>
      <c r="I124" s="116"/>
    </row>
    <row r="125" spans="1:9" s="113" customFormat="1" ht="12.75" customHeight="1" x14ac:dyDescent="0.2">
      <c r="A125" s="69" t="s">
        <v>692</v>
      </c>
      <c r="B125" s="118"/>
      <c r="C125" s="119">
        <v>7.8378569999999995E-2</v>
      </c>
      <c r="D125" s="119">
        <v>1.4E-5</v>
      </c>
      <c r="E125" s="120">
        <v>0.51100690000000004</v>
      </c>
      <c r="F125" s="119">
        <v>1.7E-5</v>
      </c>
      <c r="G125" s="115"/>
      <c r="H125" s="116"/>
      <c r="I125" s="116"/>
    </row>
    <row r="126" spans="1:9" s="113" customFormat="1" ht="12.75" customHeight="1" x14ac:dyDescent="0.2">
      <c r="A126" s="69" t="s">
        <v>692</v>
      </c>
      <c r="B126" s="118"/>
      <c r="C126" s="119">
        <v>7.8235890000000002E-2</v>
      </c>
      <c r="D126" s="119">
        <v>9.5999999999999996E-6</v>
      </c>
      <c r="E126" s="120">
        <v>0.51097680000000001</v>
      </c>
      <c r="F126" s="119">
        <v>1.7E-5</v>
      </c>
      <c r="G126" s="115"/>
      <c r="H126" s="116"/>
      <c r="I126" s="116"/>
    </row>
    <row r="127" spans="1:9" s="113" customFormat="1" ht="12.75" customHeight="1" x14ac:dyDescent="0.2">
      <c r="A127" s="69" t="s">
        <v>692</v>
      </c>
      <c r="B127" s="118"/>
      <c r="C127" s="119">
        <v>7.7381080000000005E-2</v>
      </c>
      <c r="D127" s="119">
        <v>1.8E-5</v>
      </c>
      <c r="E127" s="120">
        <v>0.51102360000000002</v>
      </c>
      <c r="F127" s="119">
        <v>1.7E-5</v>
      </c>
      <c r="G127" s="115"/>
      <c r="H127" s="116"/>
      <c r="I127" s="116"/>
    </row>
    <row r="128" spans="1:9" s="113" customFormat="1" ht="12.75" customHeight="1" x14ac:dyDescent="0.2">
      <c r="A128" s="69" t="s">
        <v>692</v>
      </c>
      <c r="B128" s="118"/>
      <c r="C128" s="119">
        <v>7.7226260000000005E-2</v>
      </c>
      <c r="D128" s="119">
        <v>8.8999999999999995E-6</v>
      </c>
      <c r="E128" s="120">
        <v>0.51099650000000008</v>
      </c>
      <c r="F128" s="119">
        <v>1.5999999999999999E-5</v>
      </c>
      <c r="G128" s="115"/>
      <c r="H128" s="116"/>
      <c r="I128" s="116"/>
    </row>
    <row r="129" spans="1:9" s="113" customFormat="1" ht="12.75" customHeight="1" x14ac:dyDescent="0.2">
      <c r="A129" s="69" t="s">
        <v>692</v>
      </c>
      <c r="B129" s="118"/>
      <c r="C129" s="119">
        <v>7.6847310000000002E-2</v>
      </c>
      <c r="D129" s="119">
        <v>1.2E-5</v>
      </c>
      <c r="E129" s="120">
        <v>0.51098049999999995</v>
      </c>
      <c r="F129" s="119">
        <v>1.8E-5</v>
      </c>
      <c r="G129" s="115"/>
      <c r="H129" s="116"/>
      <c r="I129" s="116"/>
    </row>
    <row r="130" spans="1:9" s="113" customFormat="1" ht="12.75" customHeight="1" x14ac:dyDescent="0.2">
      <c r="A130" s="69" t="s">
        <v>692</v>
      </c>
      <c r="B130" s="118"/>
      <c r="C130" s="119">
        <v>7.7385220000000005E-2</v>
      </c>
      <c r="D130" s="119">
        <v>1.0000000000000001E-5</v>
      </c>
      <c r="E130" s="120">
        <v>0.51098330000000003</v>
      </c>
      <c r="F130" s="119">
        <v>1.8E-5</v>
      </c>
      <c r="G130" s="115"/>
      <c r="H130" s="116"/>
      <c r="I130" s="116"/>
    </row>
    <row r="131" spans="1:9" s="113" customFormat="1" x14ac:dyDescent="0.2">
      <c r="A131" s="69" t="s">
        <v>691</v>
      </c>
      <c r="B131" s="69"/>
      <c r="C131" s="119">
        <v>7.6657920000000004E-2</v>
      </c>
      <c r="D131" s="119">
        <v>9.5000000000000005E-6</v>
      </c>
      <c r="E131" s="119">
        <v>0.5109901</v>
      </c>
      <c r="F131" s="119">
        <v>1.7E-5</v>
      </c>
      <c r="G131" s="69"/>
      <c r="H131" s="69"/>
      <c r="I131" s="69"/>
    </row>
    <row r="132" spans="1:9" s="113" customFormat="1" x14ac:dyDescent="0.2">
      <c r="A132" s="69" t="s">
        <v>692</v>
      </c>
      <c r="B132" s="69"/>
      <c r="C132" s="119">
        <v>7.693237E-2</v>
      </c>
      <c r="D132" s="119">
        <v>1.7E-5</v>
      </c>
      <c r="E132" s="119">
        <v>0.51098849999999996</v>
      </c>
      <c r="F132" s="119">
        <v>1.5999999999999999E-5</v>
      </c>
      <c r="G132" s="69"/>
      <c r="H132" s="69"/>
      <c r="I132" s="69"/>
    </row>
    <row r="133" spans="1:9" s="113" customFormat="1" x14ac:dyDescent="0.2">
      <c r="A133" s="69" t="s">
        <v>692</v>
      </c>
      <c r="B133" s="69"/>
      <c r="C133" s="119">
        <v>7.7276549999999999E-2</v>
      </c>
      <c r="D133" s="119">
        <v>1.2999999999999999E-5</v>
      </c>
      <c r="E133" s="119">
        <v>0.51098710000000003</v>
      </c>
      <c r="F133" s="119">
        <v>1.7E-5</v>
      </c>
      <c r="G133" s="69"/>
      <c r="H133" s="69"/>
      <c r="I133" s="69"/>
    </row>
    <row r="134" spans="1:9" s="113" customFormat="1" ht="12.75" customHeight="1" x14ac:dyDescent="0.2">
      <c r="A134" s="69" t="s">
        <v>693</v>
      </c>
      <c r="B134" s="118"/>
      <c r="C134" s="119">
        <v>0.66012020000000005</v>
      </c>
      <c r="D134" s="119">
        <v>1.4999999999999999E-4</v>
      </c>
      <c r="E134" s="120">
        <v>0.51194010000000001</v>
      </c>
      <c r="F134" s="119">
        <v>4.8000000000000001E-5</v>
      </c>
      <c r="G134" s="115"/>
      <c r="H134" s="116"/>
      <c r="I134" s="116"/>
    </row>
    <row r="135" spans="1:9" s="113" customFormat="1" ht="12.75" customHeight="1" x14ac:dyDescent="0.2">
      <c r="A135" s="69" t="s">
        <v>694</v>
      </c>
      <c r="B135" s="118"/>
      <c r="C135" s="119">
        <v>0.66232970000000002</v>
      </c>
      <c r="D135" s="119">
        <v>1.3999999999999999E-4</v>
      </c>
      <c r="E135" s="120">
        <v>0.51191770000000003</v>
      </c>
      <c r="F135" s="119">
        <v>4.6999999999999997E-5</v>
      </c>
      <c r="G135" s="115"/>
      <c r="H135" s="116"/>
      <c r="I135" s="116"/>
    </row>
    <row r="136" spans="1:9" s="113" customFormat="1" ht="12.75" customHeight="1" x14ac:dyDescent="0.2">
      <c r="A136" s="69" t="s">
        <v>694</v>
      </c>
      <c r="B136" s="118"/>
      <c r="C136" s="119">
        <v>0.66019950000000005</v>
      </c>
      <c r="D136" s="119">
        <v>1.7000000000000001E-4</v>
      </c>
      <c r="E136" s="120">
        <v>0.51194950000000006</v>
      </c>
      <c r="F136" s="119">
        <v>4.0000000000000003E-5</v>
      </c>
      <c r="G136" s="115"/>
      <c r="H136" s="116"/>
      <c r="I136" s="116"/>
    </row>
    <row r="137" spans="1:9" s="113" customFormat="1" ht="12.75" customHeight="1" x14ac:dyDescent="0.2">
      <c r="A137" s="69" t="s">
        <v>694</v>
      </c>
      <c r="B137" s="118"/>
      <c r="C137" s="119">
        <v>0.66417179999999998</v>
      </c>
      <c r="D137" s="119">
        <v>2.7999999999999998E-4</v>
      </c>
      <c r="E137" s="120">
        <v>0.51192260000000001</v>
      </c>
      <c r="F137" s="119">
        <v>4.3999999999999999E-5</v>
      </c>
      <c r="G137" s="115"/>
      <c r="H137" s="116"/>
      <c r="I137" s="116"/>
    </row>
    <row r="138" spans="1:9" s="113" customFormat="1" ht="12.75" customHeight="1" x14ac:dyDescent="0.2">
      <c r="A138" s="69" t="s">
        <v>694</v>
      </c>
      <c r="B138" s="118"/>
      <c r="C138" s="119">
        <v>0.6664949</v>
      </c>
      <c r="D138" s="119">
        <v>2.5999999999999998E-4</v>
      </c>
      <c r="E138" s="120">
        <v>0.51195410000000008</v>
      </c>
      <c r="F138" s="119">
        <v>4.3999999999999999E-5</v>
      </c>
      <c r="G138" s="115"/>
      <c r="H138" s="116"/>
      <c r="I138" s="116"/>
    </row>
    <row r="139" spans="1:9" s="113" customFormat="1" ht="12.75" customHeight="1" x14ac:dyDescent="0.2">
      <c r="A139" s="69" t="s">
        <v>694</v>
      </c>
      <c r="B139" s="118"/>
      <c r="C139" s="119">
        <v>0.66694379999999998</v>
      </c>
      <c r="D139" s="119">
        <v>1.8000000000000001E-4</v>
      </c>
      <c r="E139" s="120">
        <v>0.51191819999999999</v>
      </c>
      <c r="F139" s="119">
        <v>4.5000000000000003E-5</v>
      </c>
      <c r="G139" s="115"/>
      <c r="H139" s="116"/>
      <c r="I139" s="116"/>
    </row>
    <row r="140" spans="1:9" s="113" customFormat="1" ht="12.75" customHeight="1" x14ac:dyDescent="0.2">
      <c r="A140" s="69" t="s">
        <v>694</v>
      </c>
      <c r="B140" s="118"/>
      <c r="C140" s="119">
        <v>0.66246959999999999</v>
      </c>
      <c r="D140" s="119">
        <v>2.5999999999999998E-4</v>
      </c>
      <c r="E140" s="120">
        <v>0.51194620000000002</v>
      </c>
      <c r="F140" s="119">
        <v>4.6E-5</v>
      </c>
      <c r="G140" s="115"/>
      <c r="H140" s="116"/>
      <c r="I140" s="116"/>
    </row>
    <row r="141" spans="1:9" s="113" customFormat="1" ht="12.75" customHeight="1" x14ac:dyDescent="0.2">
      <c r="A141" s="69" t="s">
        <v>694</v>
      </c>
      <c r="B141" s="118"/>
      <c r="C141" s="119">
        <v>0.66242840000000003</v>
      </c>
      <c r="D141" s="119">
        <v>2.4000000000000001E-4</v>
      </c>
      <c r="E141" s="120">
        <v>0.5119144000000001</v>
      </c>
      <c r="F141" s="119">
        <v>4.5000000000000003E-5</v>
      </c>
      <c r="G141" s="115"/>
      <c r="H141" s="116"/>
      <c r="I141" s="116"/>
    </row>
    <row r="142" spans="1:9" s="113" customFormat="1" ht="12.75" customHeight="1" x14ac:dyDescent="0.2">
      <c r="A142" s="69" t="s">
        <v>694</v>
      </c>
      <c r="B142" s="118"/>
      <c r="C142" s="119">
        <v>0.65990850000000001</v>
      </c>
      <c r="D142" s="119">
        <v>2.3000000000000001E-4</v>
      </c>
      <c r="E142" s="120">
        <v>0.51193389999999994</v>
      </c>
      <c r="F142" s="119">
        <v>4.3000000000000002E-5</v>
      </c>
      <c r="G142" s="115"/>
      <c r="H142" s="116"/>
      <c r="I142" s="116"/>
    </row>
    <row r="143" spans="1:9" s="113" customFormat="1" ht="12.75" customHeight="1" x14ac:dyDescent="0.2">
      <c r="A143" s="69" t="s">
        <v>694</v>
      </c>
      <c r="B143" s="118"/>
      <c r="C143" s="119">
        <v>0.66902890000000004</v>
      </c>
      <c r="D143" s="119">
        <v>3.2000000000000003E-4</v>
      </c>
      <c r="E143" s="120">
        <v>0.51191129999999996</v>
      </c>
      <c r="F143" s="119">
        <v>4.8000000000000001E-5</v>
      </c>
      <c r="G143" s="115"/>
      <c r="H143" s="116"/>
      <c r="I143" s="116"/>
    </row>
    <row r="144" spans="1:9" s="113" customFormat="1" ht="12.75" customHeight="1" x14ac:dyDescent="0.2">
      <c r="A144" s="69" t="s">
        <v>694</v>
      </c>
      <c r="B144" s="118"/>
      <c r="C144" s="119">
        <v>0.66975249999999997</v>
      </c>
      <c r="D144" s="119">
        <v>2.2000000000000001E-4</v>
      </c>
      <c r="E144" s="120">
        <v>0.51193009999999994</v>
      </c>
      <c r="F144" s="119">
        <v>4.8999999999999998E-5</v>
      </c>
      <c r="G144" s="115"/>
      <c r="H144" s="116"/>
      <c r="I144" s="116"/>
    </row>
    <row r="145" spans="1:9" s="113" customFormat="1" ht="12.75" customHeight="1" x14ac:dyDescent="0.2">
      <c r="A145" s="69" t="s">
        <v>694</v>
      </c>
      <c r="B145" s="118"/>
      <c r="C145" s="119">
        <v>0.67007130000000004</v>
      </c>
      <c r="D145" s="119">
        <v>1.2999999999999999E-4</v>
      </c>
      <c r="E145" s="120">
        <v>0.5119553</v>
      </c>
      <c r="F145" s="119">
        <v>4.8000000000000001E-5</v>
      </c>
      <c r="G145" s="115"/>
      <c r="H145" s="116"/>
      <c r="I145" s="116"/>
    </row>
    <row r="146" spans="1:9" s="113" customFormat="1" ht="12.75" customHeight="1" x14ac:dyDescent="0.2">
      <c r="A146" s="69" t="s">
        <v>694</v>
      </c>
      <c r="B146" s="118"/>
      <c r="C146" s="119">
        <v>0.66765359999999996</v>
      </c>
      <c r="D146" s="119">
        <v>1.9000000000000001E-4</v>
      </c>
      <c r="E146" s="120">
        <v>0.51192880000000007</v>
      </c>
      <c r="F146" s="119">
        <v>4.3999999999999999E-5</v>
      </c>
      <c r="G146" s="115"/>
      <c r="H146" s="116"/>
      <c r="I146" s="116"/>
    </row>
    <row r="147" spans="1:9" s="113" customFormat="1" ht="12.75" customHeight="1" x14ac:dyDescent="0.2">
      <c r="A147" s="69" t="s">
        <v>694</v>
      </c>
      <c r="B147" s="118"/>
      <c r="C147" s="119">
        <v>0.66821549999999996</v>
      </c>
      <c r="D147" s="119">
        <v>2.5999999999999998E-4</v>
      </c>
      <c r="E147" s="120">
        <v>0.51192310000000008</v>
      </c>
      <c r="F147" s="119">
        <v>4.5000000000000003E-5</v>
      </c>
      <c r="G147" s="115"/>
      <c r="H147" s="116"/>
      <c r="I147" s="116"/>
    </row>
    <row r="148" spans="1:9" s="113" customFormat="1" ht="12.75" customHeight="1" x14ac:dyDescent="0.2">
      <c r="A148" s="69" t="s">
        <v>694</v>
      </c>
      <c r="B148" s="118"/>
      <c r="C148" s="119">
        <v>0.67501940000000005</v>
      </c>
      <c r="D148" s="119">
        <v>1.2999999999999999E-4</v>
      </c>
      <c r="E148" s="120">
        <v>0.5119129</v>
      </c>
      <c r="F148" s="119">
        <v>6.0999999999999999E-5</v>
      </c>
      <c r="G148" s="115"/>
      <c r="H148" s="116"/>
      <c r="I148" s="116"/>
    </row>
    <row r="149" spans="1:9" s="113" customFormat="1" ht="12.75" customHeight="1" x14ac:dyDescent="0.2">
      <c r="A149" s="69" t="s">
        <v>694</v>
      </c>
      <c r="B149" s="118"/>
      <c r="C149" s="119">
        <v>0.67638200000000004</v>
      </c>
      <c r="D149" s="119">
        <v>2.5999999999999998E-4</v>
      </c>
      <c r="E149" s="120">
        <v>0.5118687999999999</v>
      </c>
      <c r="F149" s="119">
        <v>5.3999999999999998E-5</v>
      </c>
      <c r="G149" s="115"/>
      <c r="H149" s="116"/>
      <c r="I149" s="116"/>
    </row>
    <row r="150" spans="1:9" s="113" customFormat="1" ht="12.75" customHeight="1" x14ac:dyDescent="0.2">
      <c r="A150" s="69" t="s">
        <v>694</v>
      </c>
      <c r="B150" s="118"/>
      <c r="C150" s="119">
        <v>0.66744970000000003</v>
      </c>
      <c r="D150" s="119">
        <v>7.8999999999999996E-5</v>
      </c>
      <c r="E150" s="120">
        <v>0.51193580000000005</v>
      </c>
      <c r="F150" s="119">
        <v>5.1999999999999997E-5</v>
      </c>
      <c r="G150" s="115"/>
      <c r="H150" s="116"/>
      <c r="I150" s="116"/>
    </row>
    <row r="151" spans="1:9" s="113" customFormat="1" ht="12.75" customHeight="1" x14ac:dyDescent="0.2">
      <c r="A151" s="69" t="s">
        <v>694</v>
      </c>
      <c r="B151" s="118"/>
      <c r="C151" s="119">
        <v>0.66727270000000005</v>
      </c>
      <c r="D151" s="119">
        <v>9.2E-5</v>
      </c>
      <c r="E151" s="120">
        <v>0.51191770000000003</v>
      </c>
      <c r="F151" s="119">
        <v>5.3999999999999998E-5</v>
      </c>
      <c r="G151" s="115"/>
      <c r="H151" s="116"/>
      <c r="I151" s="116"/>
    </row>
    <row r="152" spans="1:9" s="113" customFormat="1" ht="12.75" customHeight="1" x14ac:dyDescent="0.2">
      <c r="A152" s="69" t="s">
        <v>694</v>
      </c>
      <c r="B152" s="118"/>
      <c r="C152" s="119">
        <v>0.66825780000000001</v>
      </c>
      <c r="D152" s="119">
        <v>1.1E-4</v>
      </c>
      <c r="E152" s="120">
        <v>0.51190729999999995</v>
      </c>
      <c r="F152" s="119">
        <v>4.5000000000000003E-5</v>
      </c>
      <c r="G152" s="115"/>
      <c r="H152" s="116"/>
      <c r="I152" s="116"/>
    </row>
    <row r="153" spans="1:9" s="113" customFormat="1" ht="12.75" customHeight="1" x14ac:dyDescent="0.2">
      <c r="A153" s="69" t="s">
        <v>694</v>
      </c>
      <c r="B153" s="118"/>
      <c r="C153" s="119">
        <v>0.66901290000000002</v>
      </c>
      <c r="D153" s="119">
        <v>2.3000000000000001E-4</v>
      </c>
      <c r="E153" s="120">
        <v>0.51191819999999999</v>
      </c>
      <c r="F153" s="119">
        <v>4.6999999999999997E-5</v>
      </c>
      <c r="G153" s="115"/>
      <c r="H153" s="116"/>
      <c r="I153" s="116"/>
    </row>
    <row r="154" spans="1:9" s="113" customFormat="1" ht="12.75" customHeight="1" x14ac:dyDescent="0.2">
      <c r="A154" s="69" t="s">
        <v>694</v>
      </c>
      <c r="B154" s="118"/>
      <c r="C154" s="119">
        <v>0.67143379999999997</v>
      </c>
      <c r="D154" s="119">
        <v>9.7999999999999997E-5</v>
      </c>
      <c r="E154" s="120">
        <v>0.51192629999999995</v>
      </c>
      <c r="F154" s="119">
        <v>4.5000000000000003E-5</v>
      </c>
      <c r="G154" s="115"/>
      <c r="H154" s="116"/>
      <c r="I154" s="116"/>
    </row>
    <row r="155" spans="1:9" s="113" customFormat="1" ht="12.75" customHeight="1" x14ac:dyDescent="0.2">
      <c r="A155" s="69" t="s">
        <v>694</v>
      </c>
      <c r="B155" s="118"/>
      <c r="C155" s="119">
        <v>0.66814980000000002</v>
      </c>
      <c r="D155" s="119">
        <v>2.1000000000000001E-4</v>
      </c>
      <c r="E155" s="120">
        <v>0.5119534</v>
      </c>
      <c r="F155" s="119">
        <v>4.6999999999999997E-5</v>
      </c>
      <c r="G155" s="115"/>
      <c r="H155" s="116"/>
      <c r="I155" s="116"/>
    </row>
    <row r="156" spans="1:9" s="113" customFormat="1" ht="12.75" customHeight="1" x14ac:dyDescent="0.2">
      <c r="A156" s="69" t="s">
        <v>694</v>
      </c>
      <c r="B156" s="118"/>
      <c r="C156" s="119">
        <v>0.66969480000000003</v>
      </c>
      <c r="D156" s="119">
        <v>2.0000000000000001E-4</v>
      </c>
      <c r="E156" s="120">
        <v>0.5119667</v>
      </c>
      <c r="F156" s="119">
        <v>4.8999999999999998E-5</v>
      </c>
      <c r="G156" s="115"/>
      <c r="H156" s="116"/>
      <c r="I156" s="116"/>
    </row>
    <row r="157" spans="1:9" s="113" customFormat="1" ht="12.75" customHeight="1" x14ac:dyDescent="0.2">
      <c r="A157" s="69" t="s">
        <v>694</v>
      </c>
      <c r="B157" s="118"/>
      <c r="C157" s="119">
        <v>0.66468430000000001</v>
      </c>
      <c r="D157" s="119">
        <v>2.1000000000000001E-4</v>
      </c>
      <c r="E157" s="120">
        <v>0.51196529999999996</v>
      </c>
      <c r="F157" s="119">
        <v>5.0000000000000002E-5</v>
      </c>
      <c r="G157" s="115"/>
      <c r="H157" s="116"/>
      <c r="I157" s="116"/>
    </row>
    <row r="158" spans="1:9" s="113" customFormat="1" ht="12.75" customHeight="1" x14ac:dyDescent="0.2">
      <c r="A158" s="69" t="s">
        <v>694</v>
      </c>
      <c r="B158" s="118"/>
      <c r="C158" s="119">
        <v>0.66730040000000002</v>
      </c>
      <c r="D158" s="119">
        <v>1.3999999999999999E-4</v>
      </c>
      <c r="E158" s="120">
        <v>0.51190599999999997</v>
      </c>
      <c r="F158" s="119">
        <v>5.0000000000000002E-5</v>
      </c>
      <c r="G158" s="115"/>
      <c r="H158" s="116"/>
      <c r="I158" s="116"/>
    </row>
    <row r="159" spans="1:9" s="113" customFormat="1" ht="12.75" customHeight="1" x14ac:dyDescent="0.2">
      <c r="A159" s="69" t="s">
        <v>694</v>
      </c>
      <c r="B159" s="118"/>
      <c r="C159" s="119">
        <v>0.66631569999999996</v>
      </c>
      <c r="D159" s="119">
        <v>1.8000000000000001E-4</v>
      </c>
      <c r="E159" s="120">
        <v>0.51192249999999995</v>
      </c>
      <c r="F159" s="119">
        <v>4.5000000000000003E-5</v>
      </c>
      <c r="G159" s="115"/>
      <c r="H159" s="116"/>
      <c r="I159" s="116"/>
    </row>
    <row r="160" spans="1:9" s="113" customFormat="1" ht="12.75" customHeight="1" x14ac:dyDescent="0.2">
      <c r="A160" s="69" t="s">
        <v>694</v>
      </c>
      <c r="B160" s="118"/>
      <c r="C160" s="119">
        <v>0.66106209999999999</v>
      </c>
      <c r="D160" s="119">
        <v>1.2999999999999999E-4</v>
      </c>
      <c r="E160" s="120">
        <v>0.51196280000000005</v>
      </c>
      <c r="F160" s="119">
        <v>5.0000000000000002E-5</v>
      </c>
      <c r="G160" s="115"/>
      <c r="H160" s="116"/>
      <c r="I160" s="116"/>
    </row>
    <row r="161" spans="1:9" s="113" customFormat="1" ht="12.75" customHeight="1" x14ac:dyDescent="0.2">
      <c r="A161" s="69" t="s">
        <v>694</v>
      </c>
      <c r="B161" s="118"/>
      <c r="C161" s="119">
        <v>0.66149460000000004</v>
      </c>
      <c r="D161" s="119">
        <v>1.6000000000000001E-4</v>
      </c>
      <c r="E161" s="120">
        <v>0.51194070000000003</v>
      </c>
      <c r="F161" s="119">
        <v>4.8000000000000001E-5</v>
      </c>
      <c r="G161" s="115"/>
      <c r="H161" s="116"/>
      <c r="I161" s="116"/>
    </row>
    <row r="162" spans="1:9" s="113" customFormat="1" ht="12.75" customHeight="1" x14ac:dyDescent="0.2">
      <c r="A162" s="69" t="s">
        <v>694</v>
      </c>
      <c r="B162" s="118"/>
      <c r="C162" s="119">
        <v>0.65976999999999997</v>
      </c>
      <c r="D162" s="119">
        <v>2.0000000000000001E-4</v>
      </c>
      <c r="E162" s="120">
        <v>0.51190430000000009</v>
      </c>
      <c r="F162" s="119">
        <v>5.0000000000000002E-5</v>
      </c>
      <c r="G162" s="115"/>
      <c r="H162" s="116"/>
      <c r="I162" s="116"/>
    </row>
    <row r="163" spans="1:9" s="113" customFormat="1" ht="12.75" customHeight="1" x14ac:dyDescent="0.2">
      <c r="A163" s="69" t="s">
        <v>694</v>
      </c>
      <c r="B163" s="118"/>
      <c r="C163" s="119">
        <v>0.65960949999999996</v>
      </c>
      <c r="D163" s="119">
        <v>2.0000000000000001E-4</v>
      </c>
      <c r="E163" s="120">
        <v>0.51189840000000009</v>
      </c>
      <c r="F163" s="119">
        <v>4.5000000000000003E-5</v>
      </c>
      <c r="G163" s="115"/>
      <c r="H163" s="116"/>
      <c r="I163" s="116"/>
    </row>
    <row r="164" spans="1:9" s="113" customFormat="1" ht="12.75" customHeight="1" x14ac:dyDescent="0.2">
      <c r="A164" s="69" t="s">
        <v>694</v>
      </c>
      <c r="B164" s="118"/>
      <c r="C164" s="119">
        <v>0.6604911</v>
      </c>
      <c r="D164" s="119">
        <v>1.2999999999999999E-4</v>
      </c>
      <c r="E164" s="120">
        <v>0.51195619999999997</v>
      </c>
      <c r="F164" s="119">
        <v>4.3999999999999999E-5</v>
      </c>
      <c r="G164" s="115"/>
      <c r="H164" s="116"/>
      <c r="I164" s="116"/>
    </row>
    <row r="165" spans="1:9" s="113" customFormat="1" ht="12.75" customHeight="1" x14ac:dyDescent="0.2">
      <c r="A165" s="69" t="s">
        <v>694</v>
      </c>
      <c r="B165" s="118"/>
      <c r="C165" s="119">
        <v>0.66047299999999998</v>
      </c>
      <c r="D165" s="119">
        <v>1.4999999999999999E-4</v>
      </c>
      <c r="E165" s="120">
        <v>0.51191529999999996</v>
      </c>
      <c r="F165" s="119">
        <v>4.3999999999999999E-5</v>
      </c>
      <c r="G165" s="115"/>
      <c r="H165" s="116"/>
      <c r="I165" s="116"/>
    </row>
    <row r="166" spans="1:9" s="113" customFormat="1" ht="12.75" customHeight="1" x14ac:dyDescent="0.2">
      <c r="A166" s="69" t="s">
        <v>694</v>
      </c>
      <c r="B166" s="118"/>
      <c r="C166" s="119">
        <v>0.66414399999999996</v>
      </c>
      <c r="D166" s="119">
        <v>1E-4</v>
      </c>
      <c r="E166" s="120">
        <v>0.51192130000000002</v>
      </c>
      <c r="F166" s="119">
        <v>4.5000000000000003E-5</v>
      </c>
      <c r="G166" s="115"/>
      <c r="H166" s="116"/>
      <c r="I166" s="116"/>
    </row>
    <row r="167" spans="1:9" s="113" customFormat="1" ht="12.75" customHeight="1" x14ac:dyDescent="0.2">
      <c r="A167" s="69" t="s">
        <v>694</v>
      </c>
      <c r="B167" s="118"/>
      <c r="C167" s="119">
        <v>0.66111690000000001</v>
      </c>
      <c r="D167" s="119">
        <v>2.0000000000000001E-4</v>
      </c>
      <c r="E167" s="120">
        <v>0.51193820000000001</v>
      </c>
      <c r="F167" s="119">
        <v>4.6E-5</v>
      </c>
      <c r="G167" s="115"/>
      <c r="H167" s="116"/>
      <c r="I167" s="116"/>
    </row>
    <row r="168" spans="1:9" s="113" customFormat="1" ht="12.75" customHeight="1" x14ac:dyDescent="0.2">
      <c r="A168" s="69" t="s">
        <v>694</v>
      </c>
      <c r="B168" s="118"/>
      <c r="C168" s="119">
        <v>0.66261630000000005</v>
      </c>
      <c r="D168" s="119">
        <v>1.8000000000000001E-4</v>
      </c>
      <c r="E168" s="120">
        <v>0.51190579999999997</v>
      </c>
      <c r="F168" s="119">
        <v>4.5000000000000003E-5</v>
      </c>
      <c r="G168" s="115"/>
      <c r="H168" s="116"/>
      <c r="I168" s="116"/>
    </row>
    <row r="169" spans="1:9" s="113" customFormat="1" ht="12.75" customHeight="1" x14ac:dyDescent="0.2">
      <c r="A169" s="69" t="s">
        <v>694</v>
      </c>
      <c r="B169" s="118"/>
      <c r="C169" s="119">
        <v>0.66334110000000002</v>
      </c>
      <c r="D169" s="119">
        <v>1.3999999999999999E-4</v>
      </c>
      <c r="E169" s="120">
        <v>0.51194450000000002</v>
      </c>
      <c r="F169" s="119">
        <v>4.6999999999999997E-5</v>
      </c>
      <c r="G169" s="115"/>
      <c r="H169" s="116"/>
      <c r="I169" s="116"/>
    </row>
    <row r="170" spans="1:9" s="113" customFormat="1" ht="12.75" customHeight="1" x14ac:dyDescent="0.2">
      <c r="A170" s="69" t="s">
        <v>694</v>
      </c>
      <c r="B170" s="118"/>
      <c r="C170" s="119">
        <v>0.66003339999999999</v>
      </c>
      <c r="D170" s="119">
        <v>1.8000000000000001E-4</v>
      </c>
      <c r="E170" s="120">
        <v>0.51191199999999992</v>
      </c>
      <c r="F170" s="119">
        <v>4.0000000000000003E-5</v>
      </c>
      <c r="G170" s="115"/>
      <c r="H170" s="116"/>
      <c r="I170" s="116"/>
    </row>
    <row r="171" spans="1:9" s="113" customFormat="1" ht="12.75" customHeight="1" x14ac:dyDescent="0.2">
      <c r="A171" s="69" t="s">
        <v>694</v>
      </c>
      <c r="B171" s="118"/>
      <c r="C171" s="119">
        <v>0.65884180000000003</v>
      </c>
      <c r="D171" s="119">
        <v>2.2000000000000001E-4</v>
      </c>
      <c r="E171" s="120">
        <v>0.51187470000000002</v>
      </c>
      <c r="F171" s="119">
        <v>4.6999999999999997E-5</v>
      </c>
      <c r="G171" s="115"/>
      <c r="H171" s="116"/>
      <c r="I171" s="116"/>
    </row>
    <row r="172" spans="1:9" s="113" customFormat="1" ht="12.75" customHeight="1" x14ac:dyDescent="0.2">
      <c r="A172" s="69" t="s">
        <v>694</v>
      </c>
      <c r="B172" s="118"/>
      <c r="C172" s="119">
        <v>0.66106290000000001</v>
      </c>
      <c r="D172" s="119">
        <v>2.5999999999999998E-4</v>
      </c>
      <c r="E172" s="120">
        <v>0.51194989999999996</v>
      </c>
      <c r="F172" s="119">
        <v>4.6999999999999997E-5</v>
      </c>
      <c r="G172" s="115"/>
      <c r="H172" s="116"/>
      <c r="I172" s="116"/>
    </row>
    <row r="173" spans="1:9" s="113" customFormat="1" ht="12.75" customHeight="1" x14ac:dyDescent="0.2">
      <c r="A173" s="69" t="s">
        <v>694</v>
      </c>
      <c r="B173" s="118"/>
      <c r="C173" s="119">
        <v>0.66234389999999999</v>
      </c>
      <c r="D173" s="119">
        <v>2.5000000000000001E-4</v>
      </c>
      <c r="E173" s="120">
        <v>0.51190570000000002</v>
      </c>
      <c r="F173" s="119">
        <v>4.3000000000000002E-5</v>
      </c>
      <c r="G173" s="115"/>
      <c r="H173" s="116"/>
      <c r="I173" s="116"/>
    </row>
    <row r="174" spans="1:9" s="113" customFormat="1" ht="12.75" customHeight="1" x14ac:dyDescent="0.2">
      <c r="A174" s="69" t="s">
        <v>694</v>
      </c>
      <c r="B174" s="118"/>
      <c r="C174" s="119">
        <v>0.65704070000000003</v>
      </c>
      <c r="D174" s="119">
        <v>2.7E-4</v>
      </c>
      <c r="E174" s="120">
        <v>0.51194450000000002</v>
      </c>
      <c r="F174" s="119">
        <v>4.6E-5</v>
      </c>
      <c r="G174" s="115"/>
      <c r="H174" s="116"/>
      <c r="I174" s="116"/>
    </row>
    <row r="175" spans="1:9" s="113" customFormat="1" ht="12.75" customHeight="1" x14ac:dyDescent="0.2">
      <c r="A175" s="69" t="s">
        <v>694</v>
      </c>
      <c r="B175" s="118"/>
      <c r="C175" s="119">
        <v>0.6565126</v>
      </c>
      <c r="D175" s="119">
        <v>2.9E-4</v>
      </c>
      <c r="E175" s="120">
        <v>0.51192140000000008</v>
      </c>
      <c r="F175" s="119">
        <v>4.6999999999999997E-5</v>
      </c>
      <c r="G175" s="115"/>
      <c r="H175" s="116"/>
      <c r="I175" s="116"/>
    </row>
    <row r="176" spans="1:9" s="113" customFormat="1" ht="12.75" customHeight="1" x14ac:dyDescent="0.2">
      <c r="A176" s="69" t="s">
        <v>694</v>
      </c>
      <c r="B176" s="118"/>
      <c r="C176" s="119">
        <v>0.65761619999999998</v>
      </c>
      <c r="D176" s="119">
        <v>2.4000000000000001E-4</v>
      </c>
      <c r="E176" s="120">
        <v>0.51193820000000001</v>
      </c>
      <c r="F176" s="119">
        <v>4.8999999999999998E-5</v>
      </c>
      <c r="G176" s="115"/>
      <c r="H176" s="116"/>
      <c r="I176" s="116"/>
    </row>
    <row r="177" spans="1:9" s="113" customFormat="1" ht="12.75" customHeight="1" x14ac:dyDescent="0.2">
      <c r="A177" s="69" t="s">
        <v>694</v>
      </c>
      <c r="B177" s="118"/>
      <c r="C177" s="119">
        <v>0.66214600000000001</v>
      </c>
      <c r="D177" s="119">
        <v>2.2000000000000001E-4</v>
      </c>
      <c r="E177" s="120">
        <v>0.5119456</v>
      </c>
      <c r="F177" s="119">
        <v>5.1E-5</v>
      </c>
      <c r="G177" s="115"/>
      <c r="H177" s="116"/>
      <c r="I177" s="116"/>
    </row>
    <row r="178" spans="1:9" s="113" customFormat="1" ht="12.75" customHeight="1" x14ac:dyDescent="0.2">
      <c r="A178" s="69" t="s">
        <v>694</v>
      </c>
      <c r="B178" s="118"/>
      <c r="C178" s="119">
        <v>0.65993170000000001</v>
      </c>
      <c r="D178" s="119">
        <v>9.2999999999999997E-5</v>
      </c>
      <c r="E178" s="120">
        <v>0.51190310000000006</v>
      </c>
      <c r="F178" s="119">
        <v>5.0000000000000002E-5</v>
      </c>
      <c r="G178" s="115"/>
      <c r="H178" s="116"/>
      <c r="I178" s="116"/>
    </row>
    <row r="179" spans="1:9" s="113" customFormat="1" ht="12.75" customHeight="1" x14ac:dyDescent="0.2">
      <c r="A179" s="69" t="s">
        <v>694</v>
      </c>
      <c r="B179" s="118"/>
      <c r="C179" s="119">
        <v>0.65866910000000001</v>
      </c>
      <c r="D179" s="119">
        <v>1.3999999999999999E-4</v>
      </c>
      <c r="E179" s="120">
        <v>0.51193820000000001</v>
      </c>
      <c r="F179" s="119">
        <v>4.6999999999999997E-5</v>
      </c>
      <c r="G179" s="115"/>
      <c r="H179" s="116"/>
      <c r="I179" s="116"/>
    </row>
    <row r="180" spans="1:9" s="113" customFormat="1" ht="12.75" customHeight="1" x14ac:dyDescent="0.2">
      <c r="A180" s="69" t="s">
        <v>694</v>
      </c>
      <c r="B180" s="118"/>
      <c r="C180" s="119">
        <v>0.65863119999999997</v>
      </c>
      <c r="D180" s="119">
        <v>1.8000000000000001E-4</v>
      </c>
      <c r="E180" s="120">
        <v>0.51196550000000007</v>
      </c>
      <c r="F180" s="119">
        <v>5.1999999999999997E-5</v>
      </c>
      <c r="G180" s="115"/>
      <c r="H180" s="116"/>
      <c r="I180" s="116"/>
    </row>
    <row r="181" spans="1:9" s="113" customFormat="1" ht="12.75" customHeight="1" x14ac:dyDescent="0.2">
      <c r="A181" s="69" t="s">
        <v>694</v>
      </c>
      <c r="B181" s="118"/>
      <c r="C181" s="119">
        <v>0.65701089999999995</v>
      </c>
      <c r="D181" s="119">
        <v>1.1E-4</v>
      </c>
      <c r="E181" s="120">
        <v>0.51195539999999995</v>
      </c>
      <c r="F181" s="119">
        <v>5.1E-5</v>
      </c>
      <c r="G181" s="115"/>
      <c r="H181" s="116"/>
      <c r="I181" s="116"/>
    </row>
    <row r="182" spans="1:9" s="113" customFormat="1" ht="12.75" customHeight="1" x14ac:dyDescent="0.2">
      <c r="A182" s="69" t="s">
        <v>694</v>
      </c>
      <c r="B182" s="118"/>
      <c r="C182" s="119">
        <v>0.65525279999999997</v>
      </c>
      <c r="D182" s="119">
        <v>1.6000000000000001E-4</v>
      </c>
      <c r="E182" s="120">
        <v>0.51189590000000007</v>
      </c>
      <c r="F182" s="119">
        <v>4.8000000000000001E-5</v>
      </c>
      <c r="G182" s="115"/>
      <c r="H182" s="116"/>
      <c r="I182" s="116"/>
    </row>
    <row r="183" spans="1:9" s="113" customFormat="1" ht="12.75" customHeight="1" x14ac:dyDescent="0.2">
      <c r="A183" s="69" t="s">
        <v>693</v>
      </c>
      <c r="B183" s="69"/>
      <c r="C183" s="119">
        <v>0.65403940000000005</v>
      </c>
      <c r="D183" s="119">
        <v>1.4999999999999999E-4</v>
      </c>
      <c r="E183" s="119">
        <v>0.51194119999999999</v>
      </c>
      <c r="F183" s="119">
        <v>4.5000000000000003E-5</v>
      </c>
      <c r="G183" s="69"/>
      <c r="H183" s="69"/>
      <c r="I183" s="69"/>
    </row>
    <row r="184" spans="1:9" s="113" customFormat="1" x14ac:dyDescent="0.2">
      <c r="A184" s="69" t="s">
        <v>693</v>
      </c>
      <c r="B184" s="69"/>
      <c r="C184" s="119">
        <v>0.65291569999999999</v>
      </c>
      <c r="D184" s="119">
        <v>1.1E-4</v>
      </c>
      <c r="E184" s="119">
        <v>0.51195449999999998</v>
      </c>
      <c r="F184" s="119">
        <v>4.6E-5</v>
      </c>
      <c r="G184" s="69"/>
      <c r="H184" s="69"/>
      <c r="I184" s="69"/>
    </row>
    <row r="185" spans="1:9" s="113" customFormat="1" x14ac:dyDescent="0.2">
      <c r="A185" s="69" t="s">
        <v>693</v>
      </c>
      <c r="B185" s="69"/>
      <c r="C185" s="119">
        <v>0.64781719999999998</v>
      </c>
      <c r="D185" s="119">
        <v>1.6000000000000001E-4</v>
      </c>
      <c r="E185" s="119">
        <v>0.51194980000000001</v>
      </c>
      <c r="F185" s="119">
        <v>4.8000000000000001E-5</v>
      </c>
      <c r="G185" s="69"/>
      <c r="H185" s="69"/>
      <c r="I185" s="69"/>
    </row>
    <row r="186" spans="1:9" s="113" customFormat="1" x14ac:dyDescent="0.2">
      <c r="A186" s="69" t="s">
        <v>693</v>
      </c>
      <c r="B186" s="69"/>
      <c r="C186" s="119">
        <v>0.64780020000000005</v>
      </c>
      <c r="D186" s="119">
        <v>1.8000000000000001E-4</v>
      </c>
      <c r="E186" s="119">
        <v>0.51193120000000003</v>
      </c>
      <c r="F186" s="119">
        <v>4.6E-5</v>
      </c>
      <c r="G186" s="69"/>
      <c r="H186" s="69"/>
      <c r="I186" s="69"/>
    </row>
    <row r="187" spans="1:9" s="113" customFormat="1" x14ac:dyDescent="0.2">
      <c r="A187" s="69" t="s">
        <v>693</v>
      </c>
      <c r="B187" s="69"/>
      <c r="C187" s="119">
        <v>0.65131159999999999</v>
      </c>
      <c r="D187" s="119">
        <v>2.3000000000000001E-4</v>
      </c>
      <c r="E187" s="119">
        <v>0.51194890000000004</v>
      </c>
      <c r="F187" s="119">
        <v>4.1999999999999998E-5</v>
      </c>
      <c r="G187" s="69"/>
      <c r="H187" s="69"/>
      <c r="I187" s="69"/>
    </row>
    <row r="188" spans="1:9" s="113" customFormat="1" x14ac:dyDescent="0.2">
      <c r="A188" s="69" t="s">
        <v>693</v>
      </c>
      <c r="B188" s="69"/>
      <c r="C188" s="119">
        <v>0.65219249999999995</v>
      </c>
      <c r="D188" s="119">
        <v>1.7000000000000001E-4</v>
      </c>
      <c r="E188" s="119">
        <v>0.51192800000000005</v>
      </c>
      <c r="F188" s="119">
        <v>4.3000000000000002E-5</v>
      </c>
      <c r="G188" s="69"/>
      <c r="H188" s="69"/>
      <c r="I188" s="69"/>
    </row>
    <row r="189" spans="1:9" s="113" customFormat="1" x14ac:dyDescent="0.2">
      <c r="A189" s="69" t="s">
        <v>694</v>
      </c>
      <c r="B189" s="69"/>
      <c r="C189" s="119">
        <v>0.64873879999999995</v>
      </c>
      <c r="D189" s="119">
        <v>1.7000000000000001E-4</v>
      </c>
      <c r="E189" s="119">
        <v>0.51190440000000004</v>
      </c>
      <c r="F189" s="119">
        <v>4.3999999999999999E-5</v>
      </c>
      <c r="G189" s="69"/>
      <c r="H189" s="69"/>
      <c r="I189" s="69"/>
    </row>
    <row r="190" spans="1:9" s="113" customFormat="1" x14ac:dyDescent="0.2">
      <c r="A190" s="69" t="s">
        <v>694</v>
      </c>
      <c r="B190" s="69"/>
      <c r="C190" s="119">
        <v>0.64877819999999997</v>
      </c>
      <c r="D190" s="119">
        <v>1.8000000000000001E-4</v>
      </c>
      <c r="E190" s="119">
        <v>0.51190910000000001</v>
      </c>
      <c r="F190" s="119">
        <v>4.6E-5</v>
      </c>
      <c r="G190" s="69"/>
      <c r="H190" s="69"/>
      <c r="I190" s="69"/>
    </row>
    <row r="191" spans="1:9" s="113" customFormat="1" x14ac:dyDescent="0.2">
      <c r="A191" s="69" t="s">
        <v>694</v>
      </c>
      <c r="B191" s="69"/>
      <c r="C191" s="119">
        <v>0.65001330000000002</v>
      </c>
      <c r="D191" s="119">
        <v>2.7999999999999998E-4</v>
      </c>
      <c r="E191" s="119">
        <v>0.51193759999999999</v>
      </c>
      <c r="F191" s="119">
        <v>4.5000000000000003E-5</v>
      </c>
      <c r="G191" s="69"/>
      <c r="H191" s="69"/>
      <c r="I191" s="69"/>
    </row>
    <row r="192" spans="1:9" s="113" customFormat="1" x14ac:dyDescent="0.2">
      <c r="A192" s="69" t="s">
        <v>694</v>
      </c>
      <c r="B192" s="69"/>
      <c r="C192" s="119">
        <v>0.64885060000000006</v>
      </c>
      <c r="D192" s="119">
        <v>1.6000000000000001E-4</v>
      </c>
      <c r="E192" s="119">
        <v>0.51195199999999996</v>
      </c>
      <c r="F192" s="119">
        <v>4.5000000000000003E-5</v>
      </c>
      <c r="G192" s="69"/>
      <c r="H192" s="69"/>
      <c r="I192" s="69"/>
    </row>
    <row r="193" spans="1:9" s="113" customFormat="1" x14ac:dyDescent="0.2">
      <c r="A193" s="69" t="s">
        <v>694</v>
      </c>
      <c r="B193" s="69"/>
      <c r="C193" s="119">
        <v>0.64761270000000004</v>
      </c>
      <c r="D193" s="119">
        <v>1.8000000000000001E-4</v>
      </c>
      <c r="E193" s="119">
        <v>0.5119148</v>
      </c>
      <c r="F193" s="119">
        <v>4.6999999999999997E-5</v>
      </c>
      <c r="G193" s="69"/>
      <c r="H193" s="69"/>
      <c r="I193" s="69"/>
    </row>
    <row r="194" spans="1:9" s="113" customFormat="1" x14ac:dyDescent="0.2">
      <c r="A194" s="69" t="s">
        <v>694</v>
      </c>
      <c r="B194" s="69"/>
      <c r="C194" s="119">
        <v>0.64585420000000004</v>
      </c>
      <c r="D194" s="119">
        <v>1.2E-4</v>
      </c>
      <c r="E194" s="119">
        <v>0.51190520000000006</v>
      </c>
      <c r="F194" s="119">
        <v>5.3000000000000001E-5</v>
      </c>
      <c r="G194" s="69"/>
      <c r="H194" s="69"/>
      <c r="I194" s="69"/>
    </row>
    <row r="195" spans="1:9" s="113" customFormat="1" x14ac:dyDescent="0.2">
      <c r="A195" s="69" t="s">
        <v>694</v>
      </c>
      <c r="B195" s="69"/>
      <c r="C195" s="119">
        <v>0.64671199999999995</v>
      </c>
      <c r="D195" s="119">
        <v>1.6000000000000001E-4</v>
      </c>
      <c r="E195" s="119">
        <v>0.51194139999999999</v>
      </c>
      <c r="F195" s="119">
        <v>4.8999999999999998E-5</v>
      </c>
      <c r="G195" s="69"/>
      <c r="H195" s="69"/>
      <c r="I195" s="69"/>
    </row>
    <row r="196" spans="1:9" s="113" customFormat="1" ht="13.5" thickBot="1" x14ac:dyDescent="0.25">
      <c r="A196" s="121" t="s">
        <v>694</v>
      </c>
      <c r="B196" s="121"/>
      <c r="C196" s="122">
        <v>0.65156999999999998</v>
      </c>
      <c r="D196" s="122">
        <v>1.9000000000000001E-4</v>
      </c>
      <c r="E196" s="122">
        <v>0.5119205</v>
      </c>
      <c r="F196" s="122">
        <v>4.5000000000000003E-5</v>
      </c>
      <c r="G196" s="121"/>
      <c r="H196" s="121"/>
      <c r="I196" s="121"/>
    </row>
    <row r="197" spans="1:9" s="113" customFormat="1" x14ac:dyDescent="0.2">
      <c r="C197" s="114"/>
      <c r="D197" s="114"/>
      <c r="E197" s="114"/>
      <c r="F197" s="11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52"/>
  <sheetViews>
    <sheetView workbookViewId="0">
      <selection activeCell="N318" sqref="N318"/>
    </sheetView>
  </sheetViews>
  <sheetFormatPr defaultRowHeight="12" x14ac:dyDescent="0.2"/>
  <cols>
    <col min="1" max="6" width="9" style="58"/>
    <col min="7" max="10" width="9" style="135"/>
    <col min="11" max="16384" width="9" style="58"/>
  </cols>
  <sheetData>
    <row r="1" spans="1:11" s="104" customFormat="1" ht="16.5" thickBot="1" x14ac:dyDescent="0.3">
      <c r="A1" s="55" t="s">
        <v>736</v>
      </c>
      <c r="G1" s="132"/>
      <c r="H1" s="132"/>
      <c r="I1" s="132"/>
      <c r="J1" s="132"/>
    </row>
    <row r="2" spans="1:11" ht="13.5" x14ac:dyDescent="0.2">
      <c r="A2" s="52" t="s">
        <v>636</v>
      </c>
      <c r="B2" s="52" t="s">
        <v>637</v>
      </c>
      <c r="C2" s="100" t="s">
        <v>665</v>
      </c>
      <c r="D2" s="52" t="s">
        <v>659</v>
      </c>
      <c r="E2" s="100" t="s">
        <v>666</v>
      </c>
      <c r="F2" s="100" t="s">
        <v>667</v>
      </c>
      <c r="G2" s="52" t="s">
        <v>668</v>
      </c>
      <c r="H2" s="52" t="s">
        <v>659</v>
      </c>
      <c r="I2" s="52" t="s">
        <v>669</v>
      </c>
      <c r="J2" s="52" t="s">
        <v>670</v>
      </c>
      <c r="K2" s="101" t="s">
        <v>671</v>
      </c>
    </row>
    <row r="3" spans="1:11" x14ac:dyDescent="0.2">
      <c r="A3" s="58" t="s">
        <v>664</v>
      </c>
      <c r="B3" s="63"/>
      <c r="C3" s="63"/>
      <c r="D3" s="63"/>
      <c r="E3" s="63"/>
      <c r="F3" s="63"/>
      <c r="G3" s="30"/>
      <c r="H3" s="30"/>
      <c r="I3" s="30"/>
      <c r="J3" s="30"/>
      <c r="K3" s="102"/>
    </row>
    <row r="4" spans="1:11" s="103" customFormat="1" x14ac:dyDescent="0.2">
      <c r="A4" s="96" t="s">
        <v>12</v>
      </c>
      <c r="B4" s="97">
        <v>497.48932258831297</v>
      </c>
      <c r="C4" s="98">
        <v>0.2826477</v>
      </c>
      <c r="D4" s="98">
        <v>1.5999999999999999E-5</v>
      </c>
      <c r="E4" s="98">
        <v>1.1622589999999999E-3</v>
      </c>
      <c r="F4" s="98">
        <v>3.9000670000000001E-2</v>
      </c>
      <c r="G4" s="131">
        <v>5.8550815561653202</v>
      </c>
      <c r="H4" s="131">
        <v>0.56580087345509833</v>
      </c>
      <c r="I4" s="133">
        <v>0.85940212660347715</v>
      </c>
      <c r="J4" s="131">
        <v>1.0722765875963325</v>
      </c>
      <c r="K4" s="99">
        <v>-0.96540895833333329</v>
      </c>
    </row>
    <row r="5" spans="1:11" s="103" customFormat="1" x14ac:dyDescent="0.2">
      <c r="A5" s="96" t="s">
        <v>16</v>
      </c>
      <c r="B5" s="97">
        <v>299.10640415809735</v>
      </c>
      <c r="C5" s="98">
        <v>0.2825492</v>
      </c>
      <c r="D5" s="98">
        <v>1.4E-5</v>
      </c>
      <c r="E5" s="98">
        <v>1.581584E-3</v>
      </c>
      <c r="F5" s="98">
        <v>5.9157540000000002E-2</v>
      </c>
      <c r="G5" s="131">
        <v>-1.9992742131313967</v>
      </c>
      <c r="H5" s="131">
        <v>0.49507576427321109</v>
      </c>
      <c r="I5" s="133">
        <v>1.0099128878175467</v>
      </c>
      <c r="J5" s="131">
        <v>1.4132998343399881</v>
      </c>
      <c r="K5" s="99">
        <v>-0.95292904761904762</v>
      </c>
    </row>
    <row r="6" spans="1:11" s="103" customFormat="1" x14ac:dyDescent="0.2">
      <c r="A6" s="96" t="s">
        <v>24</v>
      </c>
      <c r="B6" s="97">
        <v>1789</v>
      </c>
      <c r="C6" s="98">
        <v>0.2819199</v>
      </c>
      <c r="D6" s="98">
        <v>2.0999999999999999E-5</v>
      </c>
      <c r="E6" s="98">
        <v>1.1902690000000001E-3</v>
      </c>
      <c r="F6" s="98">
        <v>4.9616979999999998E-2</v>
      </c>
      <c r="G6" s="131">
        <v>8.3682507091564773</v>
      </c>
      <c r="H6" s="131">
        <v>0.74261364640981664</v>
      </c>
      <c r="I6" s="131">
        <v>1.8811979019372758</v>
      </c>
      <c r="J6" s="131">
        <v>1.9355349901203822</v>
      </c>
      <c r="K6" s="99">
        <v>-0.96457532738095242</v>
      </c>
    </row>
    <row r="7" spans="1:11" s="103" customFormat="1" x14ac:dyDescent="0.2">
      <c r="A7" s="96" t="s">
        <v>26</v>
      </c>
      <c r="B7" s="97">
        <v>1437</v>
      </c>
      <c r="C7" s="98">
        <v>0.28203470000000003</v>
      </c>
      <c r="D7" s="98">
        <v>1.5999999999999999E-5</v>
      </c>
      <c r="E7" s="98">
        <v>1.6910199999999999E-3</v>
      </c>
      <c r="F7" s="98">
        <v>8.2755789999999996E-2</v>
      </c>
      <c r="G7" s="131">
        <v>4.1638322011627871</v>
      </c>
      <c r="H7" s="131">
        <v>0.56580087345509833</v>
      </c>
      <c r="I7" s="133">
        <v>1.7445167883103205</v>
      </c>
      <c r="J7" s="131">
        <v>1.9186355352802877</v>
      </c>
      <c r="K7" s="99">
        <v>-0.94967202380952376</v>
      </c>
    </row>
    <row r="8" spans="1:11" s="103" customFormat="1" x14ac:dyDescent="0.2">
      <c r="A8" s="96" t="s">
        <v>27</v>
      </c>
      <c r="B8" s="97">
        <v>323.92984294878835</v>
      </c>
      <c r="C8" s="98">
        <v>0.28211150000000002</v>
      </c>
      <c r="D8" s="98">
        <v>1.8E-5</v>
      </c>
      <c r="E8" s="98">
        <v>1.389628E-3</v>
      </c>
      <c r="F8" s="98">
        <v>5.8081969999999997E-2</v>
      </c>
      <c r="G8" s="131">
        <v>-16.919344365000644</v>
      </c>
      <c r="H8" s="131">
        <v>0.63652598263698568</v>
      </c>
      <c r="I8" s="133">
        <v>1.6228169315258962</v>
      </c>
      <c r="J8" s="131">
        <v>2.3640618600219581</v>
      </c>
      <c r="K8" s="99">
        <v>-0.95864202380952379</v>
      </c>
    </row>
    <row r="9" spans="1:11" s="103" customFormat="1" x14ac:dyDescent="0.2">
      <c r="A9" s="96" t="s">
        <v>29</v>
      </c>
      <c r="B9" s="97">
        <v>1681</v>
      </c>
      <c r="C9" s="98">
        <v>0.28175600000000001</v>
      </c>
      <c r="D9" s="98">
        <v>1.5999999999999999E-5</v>
      </c>
      <c r="E9" s="98">
        <v>8.9384830000000003E-4</v>
      </c>
      <c r="F9" s="98">
        <v>3.9601669999999999E-2</v>
      </c>
      <c r="G9" s="131">
        <v>0.4875821383198975</v>
      </c>
      <c r="H9" s="131">
        <v>0.56580087345509833</v>
      </c>
      <c r="I9" s="133">
        <v>2.0921569903554875</v>
      </c>
      <c r="J9" s="131">
        <v>2.3384972921300284</v>
      </c>
      <c r="K9" s="99">
        <v>-0.97339737202380949</v>
      </c>
    </row>
    <row r="10" spans="1:11" s="103" customFormat="1" x14ac:dyDescent="0.2">
      <c r="A10" s="96" t="s">
        <v>31</v>
      </c>
      <c r="B10" s="97">
        <v>314.52476283564545</v>
      </c>
      <c r="C10" s="98">
        <v>0.28228180000000003</v>
      </c>
      <c r="D10" s="98">
        <v>1.8E-5</v>
      </c>
      <c r="E10" s="98">
        <v>1.2627269999999999E-3</v>
      </c>
      <c r="F10" s="98">
        <v>5.1671799999999997E-2</v>
      </c>
      <c r="G10" s="131">
        <v>-11.067425070254711</v>
      </c>
      <c r="H10" s="131">
        <v>0.63652598263698568</v>
      </c>
      <c r="I10" s="133">
        <v>1.3785105388433332</v>
      </c>
      <c r="J10" s="131">
        <v>1.9934306984151147</v>
      </c>
      <c r="K10" s="99">
        <v>-0.96241883928571426</v>
      </c>
    </row>
    <row r="11" spans="1:11" s="103" customFormat="1" x14ac:dyDescent="0.2">
      <c r="A11" s="96" t="s">
        <v>32</v>
      </c>
      <c r="B11" s="97">
        <v>289.54902068787965</v>
      </c>
      <c r="C11" s="98">
        <v>0.28243020000000002</v>
      </c>
      <c r="D11" s="98">
        <v>1.5E-5</v>
      </c>
      <c r="E11" s="98">
        <v>1.094425E-3</v>
      </c>
      <c r="F11" s="98">
        <v>4.9445919999999997E-2</v>
      </c>
      <c r="G11" s="131">
        <v>-6.3199263969482278</v>
      </c>
      <c r="H11" s="131">
        <v>0.53043831886415471</v>
      </c>
      <c r="I11" s="133">
        <v>1.1642898584165429</v>
      </c>
      <c r="J11" s="131">
        <v>1.6774217805504965</v>
      </c>
      <c r="K11" s="99">
        <v>-0.96742782738095234</v>
      </c>
    </row>
    <row r="12" spans="1:11" s="103" customFormat="1" x14ac:dyDescent="0.2">
      <c r="A12" s="96" t="s">
        <v>49</v>
      </c>
      <c r="B12" s="97">
        <v>297.71349353897762</v>
      </c>
      <c r="C12" s="98">
        <v>0.28239809999999999</v>
      </c>
      <c r="D12" s="98">
        <v>1.5E-5</v>
      </c>
      <c r="E12" s="98">
        <v>1.280069E-3</v>
      </c>
      <c r="F12" s="98">
        <v>5.473654E-2</v>
      </c>
      <c r="G12" s="131">
        <v>-7.3162511135516084</v>
      </c>
      <c r="H12" s="131">
        <v>0.53043831886415471</v>
      </c>
      <c r="I12" s="133">
        <v>1.2153479529586064</v>
      </c>
      <c r="J12" s="131">
        <v>1.7461555531142685</v>
      </c>
      <c r="K12" s="99">
        <v>-0.96190270833333336</v>
      </c>
    </row>
    <row r="13" spans="1:11" s="103" customFormat="1" x14ac:dyDescent="0.2">
      <c r="A13" s="96" t="s">
        <v>50</v>
      </c>
      <c r="B13" s="97">
        <v>298.76598032717595</v>
      </c>
      <c r="C13" s="98">
        <v>0.28244320000000001</v>
      </c>
      <c r="D13" s="98">
        <v>1.5E-5</v>
      </c>
      <c r="E13" s="98">
        <v>4.9486530000000003E-4</v>
      </c>
      <c r="F13" s="98">
        <v>2.151076E-2</v>
      </c>
      <c r="G13" s="131">
        <v>-5.5423395673825926</v>
      </c>
      <c r="H13" s="131">
        <v>0.53043831886415471</v>
      </c>
      <c r="I13" s="133">
        <v>1.1280856749485553</v>
      </c>
      <c r="J13" s="131">
        <v>1.6357891341669544</v>
      </c>
      <c r="K13" s="99">
        <v>-0.98527186607142858</v>
      </c>
    </row>
    <row r="14" spans="1:11" s="103" customFormat="1" x14ac:dyDescent="0.2">
      <c r="A14" s="96" t="s">
        <v>51</v>
      </c>
      <c r="B14" s="97">
        <v>351.01767924486256</v>
      </c>
      <c r="C14" s="98">
        <v>0.282196</v>
      </c>
      <c r="D14" s="98">
        <v>1.5E-5</v>
      </c>
      <c r="E14" s="98">
        <v>1.312354E-3</v>
      </c>
      <c r="F14" s="98">
        <v>5.483358E-2</v>
      </c>
      <c r="G14" s="131">
        <v>-13.331773900592259</v>
      </c>
      <c r="H14" s="131">
        <v>0.53043831886415471</v>
      </c>
      <c r="I14" s="133">
        <v>1.5009552108351227</v>
      </c>
      <c r="J14" s="131">
        <v>2.1623327087267619</v>
      </c>
      <c r="K14" s="99">
        <v>-0.96094184523809523</v>
      </c>
    </row>
    <row r="15" spans="1:11" s="103" customFormat="1" x14ac:dyDescent="0.2">
      <c r="A15" s="96" t="s">
        <v>52</v>
      </c>
      <c r="B15" s="97">
        <v>302.30982553366209</v>
      </c>
      <c r="C15" s="98">
        <v>0.28244449999999999</v>
      </c>
      <c r="D15" s="98">
        <v>1.5999999999999999E-5</v>
      </c>
      <c r="E15" s="98">
        <v>1.2766500000000001E-3</v>
      </c>
      <c r="F15" s="98">
        <v>5.2369869999999999E-2</v>
      </c>
      <c r="G15" s="131">
        <v>-5.5750197730386475</v>
      </c>
      <c r="H15" s="131">
        <v>0.56580087345509833</v>
      </c>
      <c r="I15" s="133">
        <v>1.1497527874526794</v>
      </c>
      <c r="J15" s="131">
        <v>1.6405840539892411</v>
      </c>
      <c r="K15" s="99">
        <v>-0.96200446428571429</v>
      </c>
    </row>
    <row r="16" spans="1:11" s="103" customFormat="1" x14ac:dyDescent="0.2">
      <c r="A16" s="96" t="s">
        <v>56</v>
      </c>
      <c r="B16" s="97">
        <v>308.82764519513415</v>
      </c>
      <c r="C16" s="98">
        <v>0.28230329999999998</v>
      </c>
      <c r="D16" s="98">
        <v>1.8E-5</v>
      </c>
      <c r="E16" s="98">
        <v>2.5237810000000001E-3</v>
      </c>
      <c r="F16" s="98">
        <v>0.10472040000000001</v>
      </c>
      <c r="G16" s="131">
        <v>-10.686933338636129</v>
      </c>
      <c r="H16" s="131">
        <v>0.63652598263698568</v>
      </c>
      <c r="I16" s="133">
        <v>1.3950614693404728</v>
      </c>
      <c r="J16" s="131">
        <v>1.9653309770558309</v>
      </c>
      <c r="K16" s="99">
        <v>-0.92488747023809526</v>
      </c>
    </row>
    <row r="17" spans="1:11" s="103" customFormat="1" x14ac:dyDescent="0.2">
      <c r="A17" s="96" t="s">
        <v>57</v>
      </c>
      <c r="B17" s="97">
        <v>1795</v>
      </c>
      <c r="C17" s="98">
        <v>0.28212399999999999</v>
      </c>
      <c r="D17" s="98">
        <v>1.2999999999999999E-5</v>
      </c>
      <c r="E17" s="98">
        <v>9.01055E-4</v>
      </c>
      <c r="F17" s="98">
        <v>4.0775779999999998E-2</v>
      </c>
      <c r="G17" s="131">
        <v>16.09847233422057</v>
      </c>
      <c r="H17" s="131">
        <v>0.45971320968226742</v>
      </c>
      <c r="I17" s="133">
        <v>1.58465516986577</v>
      </c>
      <c r="J17" s="131">
        <v>1.4575184578740692</v>
      </c>
      <c r="K17" s="99">
        <v>-0.97318288690476196</v>
      </c>
    </row>
    <row r="18" spans="1:11" s="103" customFormat="1" x14ac:dyDescent="0.2">
      <c r="A18" s="96" t="s">
        <v>58</v>
      </c>
      <c r="B18" s="97">
        <v>386.71601748641592</v>
      </c>
      <c r="C18" s="98">
        <v>0.28243990000000002</v>
      </c>
      <c r="D18" s="98">
        <v>1.5E-5</v>
      </c>
      <c r="E18" s="98">
        <v>1.197083E-3</v>
      </c>
      <c r="F18" s="98">
        <v>4.9986280000000001E-2</v>
      </c>
      <c r="G18" s="131">
        <v>-3.9040185291761009</v>
      </c>
      <c r="H18" s="131">
        <v>0.53043831886415471</v>
      </c>
      <c r="I18" s="133">
        <v>1.1538019023474306</v>
      </c>
      <c r="J18" s="131">
        <v>1.6011832162619994</v>
      </c>
      <c r="K18" s="99">
        <v>-0.9643725297619048</v>
      </c>
    </row>
    <row r="19" spans="1:11" s="103" customFormat="1" x14ac:dyDescent="0.2">
      <c r="A19" s="96" t="s">
        <v>60</v>
      </c>
      <c r="B19" s="97">
        <v>299.68675603164093</v>
      </c>
      <c r="C19" s="98">
        <v>0.28240609999999999</v>
      </c>
      <c r="D19" s="98">
        <v>2.3E-5</v>
      </c>
      <c r="E19" s="98">
        <v>2.165059E-3</v>
      </c>
      <c r="F19" s="98">
        <v>8.5488300000000003E-2</v>
      </c>
      <c r="G19" s="131">
        <v>-7.1665355649630502</v>
      </c>
      <c r="H19" s="131">
        <v>0.81333875559170388</v>
      </c>
      <c r="I19" s="133">
        <v>1.2331338600441331</v>
      </c>
      <c r="J19" s="131">
        <v>1.7383058429834113</v>
      </c>
      <c r="K19" s="99">
        <v>-0.9355637202380952</v>
      </c>
    </row>
    <row r="20" spans="1:11" s="103" customFormat="1" x14ac:dyDescent="0.2">
      <c r="A20" s="96" t="s">
        <v>61</v>
      </c>
      <c r="B20" s="97">
        <v>289.58802963006627</v>
      </c>
      <c r="C20" s="98">
        <v>0.28239700000000001</v>
      </c>
      <c r="D20" s="98">
        <v>1.8E-5</v>
      </c>
      <c r="E20" s="98">
        <v>1.3168450000000001E-3</v>
      </c>
      <c r="F20" s="98">
        <v>5.5390130000000003E-2</v>
      </c>
      <c r="G20" s="131">
        <v>-7.5365457110310174</v>
      </c>
      <c r="H20" s="131">
        <v>0.63652598263698568</v>
      </c>
      <c r="I20" s="133">
        <v>1.2180927565910029</v>
      </c>
      <c r="J20" s="131">
        <v>1.7536705268901713</v>
      </c>
      <c r="K20" s="99">
        <v>-0.96080818452380956</v>
      </c>
    </row>
    <row r="21" spans="1:11" s="103" customFormat="1" x14ac:dyDescent="0.2">
      <c r="A21" s="96" t="s">
        <v>63</v>
      </c>
      <c r="B21" s="97">
        <v>293.53838011195637</v>
      </c>
      <c r="C21" s="98">
        <v>0.28235090000000002</v>
      </c>
      <c r="D21" s="98">
        <v>2.0000000000000002E-5</v>
      </c>
      <c r="E21" s="98">
        <v>1.7631719999999999E-3</v>
      </c>
      <c r="F21" s="98">
        <v>6.8612000000000006E-2</v>
      </c>
      <c r="G21" s="131">
        <v>-9.1699707288628307</v>
      </c>
      <c r="H21" s="131">
        <v>0.70725109181887302</v>
      </c>
      <c r="I21" s="133">
        <v>1.2985854474936094</v>
      </c>
      <c r="J21" s="131">
        <v>1.8588753125811186</v>
      </c>
      <c r="K21" s="99">
        <v>-0.94752464285714288</v>
      </c>
    </row>
    <row r="22" spans="1:11" s="103" customFormat="1" x14ac:dyDescent="0.2">
      <c r="A22" s="96" t="s">
        <v>65</v>
      </c>
      <c r="B22" s="97">
        <v>286.44160314746642</v>
      </c>
      <c r="C22" s="98">
        <v>0.28225850000000002</v>
      </c>
      <c r="D22" s="98">
        <v>1.4E-5</v>
      </c>
      <c r="E22" s="98">
        <v>1.535306E-3</v>
      </c>
      <c r="F22" s="98">
        <v>6.9474880000000003E-2</v>
      </c>
      <c r="G22" s="131">
        <v>-12.546247537502664</v>
      </c>
      <c r="H22" s="131">
        <v>0.49507576427321109</v>
      </c>
      <c r="I22" s="133">
        <v>1.4215490955957595</v>
      </c>
      <c r="J22" s="131">
        <v>2.0639657847107324</v>
      </c>
      <c r="K22" s="99">
        <v>-0.95430636904761901</v>
      </c>
    </row>
    <row r="23" spans="1:11" s="103" customFormat="1" x14ac:dyDescent="0.2">
      <c r="A23" s="96" t="s">
        <v>66</v>
      </c>
      <c r="B23" s="97">
        <v>1640</v>
      </c>
      <c r="C23" s="98">
        <v>0.28166140000000001</v>
      </c>
      <c r="D23" s="98">
        <v>1.5E-5</v>
      </c>
      <c r="E23" s="98">
        <v>8.4396229999999996E-4</v>
      </c>
      <c r="F23" s="98">
        <v>3.6614109999999998E-2</v>
      </c>
      <c r="G23" s="131">
        <v>-3.7316969944445333</v>
      </c>
      <c r="H23" s="131">
        <v>0.53043831886415471</v>
      </c>
      <c r="I23" s="133">
        <v>2.2190299279184815</v>
      </c>
      <c r="J23" s="131">
        <v>2.5663043936720507</v>
      </c>
      <c r="K23" s="99">
        <v>-0.97488207440476193</v>
      </c>
    </row>
    <row r="24" spans="1:11" x14ac:dyDescent="0.2">
      <c r="A24" s="31" t="s">
        <v>9</v>
      </c>
      <c r="B24" s="95">
        <v>277.72099080213923</v>
      </c>
      <c r="C24" s="93">
        <v>0.28239799999999998</v>
      </c>
      <c r="D24" s="93">
        <v>1.8E-5</v>
      </c>
      <c r="E24" s="93">
        <v>9.506769E-4</v>
      </c>
      <c r="F24" s="93">
        <v>3.9310539999999998E-2</v>
      </c>
      <c r="G24" s="73">
        <v>-7.6880400667211912</v>
      </c>
      <c r="H24" s="73">
        <v>0.63652598263698568</v>
      </c>
      <c r="I24" s="72">
        <v>1.2049173137812146</v>
      </c>
      <c r="J24" s="73">
        <v>1.7539899052019536</v>
      </c>
      <c r="K24" s="43">
        <v>-0.97170604464285715</v>
      </c>
    </row>
    <row r="25" spans="1:11" x14ac:dyDescent="0.2">
      <c r="A25" s="31" t="s">
        <v>10</v>
      </c>
      <c r="B25" s="95">
        <v>275.22038968212115</v>
      </c>
      <c r="C25" s="93">
        <v>0.28242349999999999</v>
      </c>
      <c r="D25" s="93">
        <v>2.0000000000000002E-5</v>
      </c>
      <c r="E25" s="93">
        <v>1.3108740000000001E-3</v>
      </c>
      <c r="F25" s="93">
        <v>4.5409230000000002E-2</v>
      </c>
      <c r="G25" s="73">
        <v>-6.9055725688216274</v>
      </c>
      <c r="H25" s="73">
        <v>0.70725109181887302</v>
      </c>
      <c r="I25" s="72">
        <v>1.1804764708967002</v>
      </c>
      <c r="J25" s="73">
        <v>1.7030484845852178</v>
      </c>
      <c r="K25" s="43">
        <v>-0.96098589285714286</v>
      </c>
    </row>
    <row r="26" spans="1:11" x14ac:dyDescent="0.2">
      <c r="A26" s="31" t="s">
        <v>11</v>
      </c>
      <c r="B26" s="95">
        <v>272.94519390284796</v>
      </c>
      <c r="C26" s="93">
        <v>0.28236020000000001</v>
      </c>
      <c r="D26" s="93">
        <v>1.7E-5</v>
      </c>
      <c r="E26" s="93">
        <v>1.634447E-3</v>
      </c>
      <c r="F26" s="93">
        <v>5.5397769999999999E-2</v>
      </c>
      <c r="G26" s="73">
        <v>-9.252621005971795</v>
      </c>
      <c r="H26" s="73">
        <v>0.60116342804604195</v>
      </c>
      <c r="I26" s="72">
        <v>1.2808663674178016</v>
      </c>
      <c r="J26" s="73">
        <v>1.848170359516323</v>
      </c>
      <c r="K26" s="43">
        <v>-0.95135574404761902</v>
      </c>
    </row>
    <row r="27" spans="1:11" x14ac:dyDescent="0.2">
      <c r="A27" s="31" t="s">
        <v>13</v>
      </c>
      <c r="B27" s="95">
        <v>272.38658452073014</v>
      </c>
      <c r="C27" s="93">
        <v>0.28245360000000003</v>
      </c>
      <c r="D27" s="93">
        <v>1.4E-5</v>
      </c>
      <c r="E27" s="93">
        <v>1.476792E-3</v>
      </c>
      <c r="F27" s="93">
        <v>5.429498E-2</v>
      </c>
      <c r="G27" s="73">
        <v>-5.9311599373479407</v>
      </c>
      <c r="H27" s="73">
        <v>0.49507576427321109</v>
      </c>
      <c r="I27" s="72">
        <v>1.1429977992695854</v>
      </c>
      <c r="J27" s="73">
        <v>1.6397591891636047</v>
      </c>
      <c r="K27" s="43">
        <v>-0.95604785714285712</v>
      </c>
    </row>
    <row r="28" spans="1:11" x14ac:dyDescent="0.2">
      <c r="A28" s="31" t="s">
        <v>14</v>
      </c>
      <c r="B28" s="95">
        <v>277.68000366554242</v>
      </c>
      <c r="C28" s="93">
        <v>0.28256579999999998</v>
      </c>
      <c r="D28" s="93">
        <v>2.0000000000000002E-5</v>
      </c>
      <c r="E28" s="93">
        <v>9.259448E-4</v>
      </c>
      <c r="F28" s="93">
        <v>3.2815619999999997E-2</v>
      </c>
      <c r="G28" s="73">
        <v>-1.7468757183958239</v>
      </c>
      <c r="H28" s="73">
        <v>0.70725109181887302</v>
      </c>
      <c r="I28" s="72">
        <v>0.96911034106989213</v>
      </c>
      <c r="J28" s="73">
        <v>1.3807165401598624</v>
      </c>
      <c r="K28" s="43">
        <v>-0.97244211904761901</v>
      </c>
    </row>
    <row r="29" spans="1:11" x14ac:dyDescent="0.2">
      <c r="A29" s="31" t="s">
        <v>15</v>
      </c>
      <c r="B29" s="95">
        <v>275.64731326011349</v>
      </c>
      <c r="C29" s="93">
        <v>0.28248630000000002</v>
      </c>
      <c r="D29" s="93">
        <v>1.7E-5</v>
      </c>
      <c r="E29" s="93">
        <v>7.6315490000000003E-4</v>
      </c>
      <c r="F29" s="93">
        <v>2.7190220000000001E-2</v>
      </c>
      <c r="G29" s="73">
        <v>-4.5742984906371742</v>
      </c>
      <c r="H29" s="73">
        <v>0.60116342804604195</v>
      </c>
      <c r="I29" s="72">
        <v>1.0759593651971355</v>
      </c>
      <c r="J29" s="73">
        <v>1.5570918552057635</v>
      </c>
      <c r="K29" s="43">
        <v>-0.97728705654761905</v>
      </c>
    </row>
    <row r="30" spans="1:11" x14ac:dyDescent="0.2">
      <c r="A30" s="31" t="s">
        <v>17</v>
      </c>
      <c r="B30" s="95">
        <v>278.69613057481092</v>
      </c>
      <c r="C30" s="93">
        <v>0.28265800000000002</v>
      </c>
      <c r="D30" s="93">
        <v>1.4E-5</v>
      </c>
      <c r="E30" s="93">
        <v>9.7637570000000005E-4</v>
      </c>
      <c r="F30" s="93">
        <v>3.7623280000000002E-2</v>
      </c>
      <c r="G30" s="73">
        <v>1.5283085590511725</v>
      </c>
      <c r="H30" s="73">
        <v>0.49507576427321109</v>
      </c>
      <c r="I30" s="72">
        <v>0.84065721646144886</v>
      </c>
      <c r="J30" s="73">
        <v>1.1746366125077823</v>
      </c>
      <c r="K30" s="43">
        <v>-0.97094119940476187</v>
      </c>
    </row>
    <row r="31" spans="1:11" x14ac:dyDescent="0.2">
      <c r="A31" s="31" t="s">
        <v>18</v>
      </c>
      <c r="B31" s="95">
        <v>274.44086368491247</v>
      </c>
      <c r="C31" s="93">
        <v>0.2826381</v>
      </c>
      <c r="D31" s="93">
        <v>1.4E-5</v>
      </c>
      <c r="E31" s="93">
        <v>7.2238680000000005E-4</v>
      </c>
      <c r="F31" s="93">
        <v>2.8190340000000001E-2</v>
      </c>
      <c r="G31" s="73">
        <v>0.7781324206357354</v>
      </c>
      <c r="H31" s="73">
        <v>0.49507576427321109</v>
      </c>
      <c r="I31" s="72">
        <v>0.86287885127803465</v>
      </c>
      <c r="J31" s="73">
        <v>1.2187669069439391</v>
      </c>
      <c r="K31" s="43">
        <v>-0.97850039285714285</v>
      </c>
    </row>
    <row r="32" spans="1:11" x14ac:dyDescent="0.2">
      <c r="A32" s="31" t="s">
        <v>19</v>
      </c>
      <c r="B32" s="95">
        <v>275.23708712545709</v>
      </c>
      <c r="C32" s="93">
        <v>0.28247430000000001</v>
      </c>
      <c r="D32" s="93">
        <v>1.5E-5</v>
      </c>
      <c r="E32" s="93">
        <v>1.3276970000000001E-3</v>
      </c>
      <c r="F32" s="93">
        <v>6.0587479999999999E-2</v>
      </c>
      <c r="G32" s="73">
        <v>-5.1107634793057244</v>
      </c>
      <c r="H32" s="73">
        <v>0.53043831886415471</v>
      </c>
      <c r="I32" s="72">
        <v>1.1091631843722984</v>
      </c>
      <c r="J32" s="73">
        <v>1.5904723817290081</v>
      </c>
      <c r="K32" s="43">
        <v>-0.96048520833333328</v>
      </c>
    </row>
    <row r="33" spans="1:11" x14ac:dyDescent="0.2">
      <c r="A33" s="31" t="s">
        <v>20</v>
      </c>
      <c r="B33" s="95">
        <v>276.84212237791667</v>
      </c>
      <c r="C33" s="93">
        <v>0.28247290000000003</v>
      </c>
      <c r="D33" s="93">
        <v>1.5999999999999999E-5</v>
      </c>
      <c r="E33" s="93">
        <v>1.0083449999999999E-3</v>
      </c>
      <c r="F33" s="93">
        <v>4.5759010000000003E-2</v>
      </c>
      <c r="G33" s="73">
        <v>-5.0673666702394371</v>
      </c>
      <c r="H33" s="73">
        <v>0.56580087345509833</v>
      </c>
      <c r="I33" s="72">
        <v>1.1017513553886875</v>
      </c>
      <c r="J33" s="73">
        <v>1.5889909309408408</v>
      </c>
      <c r="K33" s="43">
        <v>-0.96998973214285711</v>
      </c>
    </row>
    <row r="34" spans="1:11" x14ac:dyDescent="0.2">
      <c r="A34" s="31" t="s">
        <v>21</v>
      </c>
      <c r="B34" s="95">
        <v>274.08432423702027</v>
      </c>
      <c r="C34" s="93">
        <v>0.28240539999999997</v>
      </c>
      <c r="D34" s="93">
        <v>1.4E-5</v>
      </c>
      <c r="E34" s="93">
        <v>1.576336E-3</v>
      </c>
      <c r="F34" s="93">
        <v>7.2010640000000001E-2</v>
      </c>
      <c r="G34" s="73">
        <v>-7.6185549159435428</v>
      </c>
      <c r="H34" s="73">
        <v>0.49507576427321109</v>
      </c>
      <c r="I34" s="72">
        <v>1.2146360061833477</v>
      </c>
      <c r="J34" s="73">
        <v>1.7468312057467124</v>
      </c>
      <c r="K34" s="43">
        <v>-0.95308523809523804</v>
      </c>
    </row>
    <row r="35" spans="1:11" x14ac:dyDescent="0.2">
      <c r="A35" s="31" t="s">
        <v>22</v>
      </c>
      <c r="B35" s="95">
        <v>276.4957816337535</v>
      </c>
      <c r="C35" s="93">
        <v>0.28217500000000001</v>
      </c>
      <c r="D35" s="93">
        <v>1.2999999999999999E-5</v>
      </c>
      <c r="E35" s="93">
        <v>8.7098099999999995E-4</v>
      </c>
      <c r="F35" s="93">
        <v>3.8979130000000001E-2</v>
      </c>
      <c r="G35" s="73">
        <v>-15.590689751716624</v>
      </c>
      <c r="H35" s="73">
        <v>0.45971320968226742</v>
      </c>
      <c r="I35" s="72">
        <v>1.5126896896184396</v>
      </c>
      <c r="J35" s="73">
        <v>2.2455248279448456</v>
      </c>
      <c r="K35" s="43">
        <v>-0.97407794642857137</v>
      </c>
    </row>
    <row r="36" spans="1:11" x14ac:dyDescent="0.2">
      <c r="A36" s="31" t="s">
        <v>23</v>
      </c>
      <c r="B36" s="95">
        <v>276.96363609242667</v>
      </c>
      <c r="C36" s="93">
        <v>0.28242299999999998</v>
      </c>
      <c r="D36" s="93">
        <v>1.5E-5</v>
      </c>
      <c r="E36" s="93">
        <v>1.076626E-3</v>
      </c>
      <c r="F36" s="93">
        <v>4.5257980000000003E-2</v>
      </c>
      <c r="G36" s="73">
        <v>-6.8429429846794676</v>
      </c>
      <c r="H36" s="73">
        <v>0.53043831886415471</v>
      </c>
      <c r="I36" s="72">
        <v>1.1738501290330667</v>
      </c>
      <c r="J36" s="73">
        <v>1.7004713331009393</v>
      </c>
      <c r="K36" s="43">
        <v>-0.96795755952380946</v>
      </c>
    </row>
    <row r="37" spans="1:11" x14ac:dyDescent="0.2">
      <c r="A37" s="31" t="s">
        <v>25</v>
      </c>
      <c r="B37" s="95">
        <v>273.39449492079433</v>
      </c>
      <c r="C37" s="93">
        <v>0.28236810000000001</v>
      </c>
      <c r="D37" s="93">
        <v>1.4E-5</v>
      </c>
      <c r="E37" s="93">
        <v>1.0671669999999999E-3</v>
      </c>
      <c r="F37" s="93">
        <v>4.7427049999999998E-2</v>
      </c>
      <c r="G37" s="73">
        <v>-8.8608413009616527</v>
      </c>
      <c r="H37" s="73">
        <v>0.49507576427321109</v>
      </c>
      <c r="I37" s="72">
        <v>1.2505592465816742</v>
      </c>
      <c r="J37" s="73">
        <v>1.8240267813111088</v>
      </c>
      <c r="K37" s="43">
        <v>-0.96823907738095238</v>
      </c>
    </row>
    <row r="38" spans="1:11" x14ac:dyDescent="0.2">
      <c r="A38" s="31" t="s">
        <v>28</v>
      </c>
      <c r="B38" s="95">
        <v>277.27917177903237</v>
      </c>
      <c r="C38" s="93">
        <v>0.28242050000000002</v>
      </c>
      <c r="D38" s="93">
        <v>1.7E-5</v>
      </c>
      <c r="E38" s="93">
        <v>1.0279149999999999E-3</v>
      </c>
      <c r="F38" s="93">
        <v>4.4780140000000003E-2</v>
      </c>
      <c r="G38" s="73">
        <v>-6.9156481244081469</v>
      </c>
      <c r="H38" s="73">
        <v>0.60116342804604195</v>
      </c>
      <c r="I38" s="72">
        <v>1.1758420749958884</v>
      </c>
      <c r="J38" s="73">
        <v>1.7052712778673773</v>
      </c>
      <c r="K38" s="43">
        <v>-0.96940729166666662</v>
      </c>
    </row>
    <row r="39" spans="1:11" x14ac:dyDescent="0.2">
      <c r="A39" s="31" t="s">
        <v>30</v>
      </c>
      <c r="B39" s="95">
        <v>276.32111912688049</v>
      </c>
      <c r="C39" s="93">
        <v>0.28240280000000001</v>
      </c>
      <c r="D39" s="93">
        <v>1.5E-5</v>
      </c>
      <c r="E39" s="93">
        <v>1.5621470000000001E-3</v>
      </c>
      <c r="F39" s="93">
        <v>7.0519949999999998E-2</v>
      </c>
      <c r="G39" s="73">
        <v>-7.6604307343131062</v>
      </c>
      <c r="H39" s="73">
        <v>0.53043831886415471</v>
      </c>
      <c r="I39" s="72">
        <v>1.2178689365432023</v>
      </c>
      <c r="J39" s="73">
        <v>1.7511804046578392</v>
      </c>
      <c r="K39" s="43">
        <v>-0.95350752976190478</v>
      </c>
    </row>
    <row r="40" spans="1:11" x14ac:dyDescent="0.2">
      <c r="A40" s="31" t="s">
        <v>33</v>
      </c>
      <c r="B40" s="95">
        <v>277.47595893166323</v>
      </c>
      <c r="C40" s="93">
        <v>0.28245540000000002</v>
      </c>
      <c r="D40" s="93">
        <v>1.4E-5</v>
      </c>
      <c r="E40" s="93">
        <v>1.112156E-3</v>
      </c>
      <c r="F40" s="93">
        <v>4.8287330000000003E-2</v>
      </c>
      <c r="G40" s="73">
        <v>-5.6919615680106617</v>
      </c>
      <c r="H40" s="73">
        <v>0.49507576427321109</v>
      </c>
      <c r="I40" s="72">
        <v>1.1294061663540609</v>
      </c>
      <c r="J40" s="73">
        <v>1.6286905509311518</v>
      </c>
      <c r="K40" s="43">
        <v>-0.96690011904761908</v>
      </c>
    </row>
    <row r="41" spans="1:11" x14ac:dyDescent="0.2">
      <c r="A41" s="31" t="s">
        <v>34</v>
      </c>
      <c r="B41" s="95">
        <v>278.23459048554798</v>
      </c>
      <c r="C41" s="93">
        <v>0.28245599999999998</v>
      </c>
      <c r="D41" s="93">
        <v>2.5000000000000001E-5</v>
      </c>
      <c r="E41" s="93">
        <v>2.6506440000000002E-3</v>
      </c>
      <c r="F41" s="93">
        <v>0.1064697</v>
      </c>
      <c r="G41" s="73">
        <v>-5.9378982618696341</v>
      </c>
      <c r="H41" s="73">
        <v>0.88406386477359133</v>
      </c>
      <c r="I41" s="72">
        <v>1.1766007656439661</v>
      </c>
      <c r="J41" s="73">
        <v>1.6447083509686333</v>
      </c>
      <c r="K41" s="43">
        <v>-0.92111178571428565</v>
      </c>
    </row>
    <row r="42" spans="1:11" x14ac:dyDescent="0.2">
      <c r="A42" s="31" t="s">
        <v>349</v>
      </c>
      <c r="B42" s="95">
        <v>270.01963249236616</v>
      </c>
      <c r="C42" s="93">
        <v>0.28245609999999999</v>
      </c>
      <c r="D42" s="93">
        <v>1.5999999999999999E-5</v>
      </c>
      <c r="E42" s="93">
        <v>8.550885E-4</v>
      </c>
      <c r="F42" s="93">
        <v>3.7008880000000001E-2</v>
      </c>
      <c r="G42" s="73">
        <v>-5.7819744251708105</v>
      </c>
      <c r="H42" s="73">
        <v>0.56580087345509833</v>
      </c>
      <c r="I42" s="72">
        <v>1.1207756723429743</v>
      </c>
      <c r="J42" s="73">
        <v>1.6285662293137533</v>
      </c>
      <c r="K42" s="43">
        <v>-0.97455093749999999</v>
      </c>
    </row>
    <row r="43" spans="1:11" x14ac:dyDescent="0.2">
      <c r="A43" s="31" t="s">
        <v>40</v>
      </c>
      <c r="B43" s="95">
        <v>271.95350547213593</v>
      </c>
      <c r="C43" s="93">
        <v>0.28247420000000001</v>
      </c>
      <c r="D43" s="93">
        <v>2.1999999999999999E-5</v>
      </c>
      <c r="E43" s="93">
        <v>1.4378819999999999E-3</v>
      </c>
      <c r="F43" s="93">
        <v>5.837875E-2</v>
      </c>
      <c r="G43" s="73">
        <v>-5.204473743684046</v>
      </c>
      <c r="H43" s="73">
        <v>0.77797620100076026</v>
      </c>
      <c r="I43" s="72">
        <v>1.1125774590576694</v>
      </c>
      <c r="J43" s="73">
        <v>1.5938126941147928</v>
      </c>
      <c r="K43" s="43">
        <v>-0.95720589285714286</v>
      </c>
    </row>
    <row r="44" spans="1:11" x14ac:dyDescent="0.2">
      <c r="A44" s="31" t="s">
        <v>41</v>
      </c>
      <c r="B44" s="95">
        <v>272.43639745128002</v>
      </c>
      <c r="C44" s="93">
        <v>0.28243049999999997</v>
      </c>
      <c r="D44" s="93">
        <v>1.5E-5</v>
      </c>
      <c r="E44" s="93">
        <v>1.110963E-3</v>
      </c>
      <c r="F44" s="93">
        <v>5.0128930000000002E-2</v>
      </c>
      <c r="G44" s="73">
        <v>-6.6814599399922514</v>
      </c>
      <c r="H44" s="73">
        <v>0.53043831886415471</v>
      </c>
      <c r="I44" s="72">
        <v>1.1643790056335517</v>
      </c>
      <c r="J44" s="73">
        <v>1.686850083815705</v>
      </c>
      <c r="K44" s="43">
        <v>-0.96693562499999997</v>
      </c>
    </row>
    <row r="45" spans="1:11" x14ac:dyDescent="0.2">
      <c r="A45" s="31" t="s">
        <v>42</v>
      </c>
      <c r="B45" s="95">
        <v>273.32059263753865</v>
      </c>
      <c r="C45" s="93">
        <v>0.2824005</v>
      </c>
      <c r="D45" s="93">
        <v>1.4E-5</v>
      </c>
      <c r="E45" s="93">
        <v>1.2822599999999999E-3</v>
      </c>
      <c r="F45" s="93">
        <v>5.5622049999999999E-2</v>
      </c>
      <c r="G45" s="73">
        <v>-7.7549293162015864</v>
      </c>
      <c r="H45" s="73">
        <v>0.49507576427321109</v>
      </c>
      <c r="I45" s="72">
        <v>1.2120332186899025</v>
      </c>
      <c r="J45" s="73">
        <v>1.7547797142656978</v>
      </c>
      <c r="K45" s="43">
        <v>-0.96183750000000001</v>
      </c>
    </row>
    <row r="46" spans="1:11" x14ac:dyDescent="0.2">
      <c r="A46" s="31" t="s">
        <v>43</v>
      </c>
      <c r="B46" s="95">
        <v>275.47128334956682</v>
      </c>
      <c r="C46" s="93">
        <v>0.2824065</v>
      </c>
      <c r="D46" s="93">
        <v>1.5E-5</v>
      </c>
      <c r="E46" s="93">
        <v>1.5877829999999999E-3</v>
      </c>
      <c r="F46" s="93">
        <v>6.8633E-2</v>
      </c>
      <c r="G46" s="73">
        <v>-7.5522515072501406</v>
      </c>
      <c r="H46" s="73">
        <v>0.53043831886415471</v>
      </c>
      <c r="I46" s="72">
        <v>1.2134448254882007</v>
      </c>
      <c r="J46" s="73">
        <v>1.7437507373910104</v>
      </c>
      <c r="K46" s="43">
        <v>-0.95274455357142862</v>
      </c>
    </row>
    <row r="47" spans="1:11" x14ac:dyDescent="0.2">
      <c r="A47" s="31" t="s">
        <v>45</v>
      </c>
      <c r="B47" s="95">
        <v>271.9319707977042</v>
      </c>
      <c r="C47" s="93">
        <v>0.28243839999999998</v>
      </c>
      <c r="D47" s="93">
        <v>1.5999999999999999E-5</v>
      </c>
      <c r="E47" s="93">
        <v>1.3708640000000001E-3</v>
      </c>
      <c r="F47" s="93">
        <v>5.8102960000000002E-2</v>
      </c>
      <c r="G47" s="73">
        <v>-6.4596089657709133</v>
      </c>
      <c r="H47" s="73">
        <v>0.56580087345509833</v>
      </c>
      <c r="I47" s="72">
        <v>1.1612818474287268</v>
      </c>
      <c r="J47" s="73">
        <v>1.672551659088225</v>
      </c>
      <c r="K47" s="43">
        <v>-0.95920047619047621</v>
      </c>
    </row>
    <row r="48" spans="1:11" x14ac:dyDescent="0.2">
      <c r="A48" s="31" t="s">
        <v>46</v>
      </c>
      <c r="B48" s="95">
        <v>271.25430292534497</v>
      </c>
      <c r="C48" s="93">
        <v>0.2823599</v>
      </c>
      <c r="D48" s="93">
        <v>1.5999999999999999E-5</v>
      </c>
      <c r="E48" s="93">
        <v>1.4698420000000001E-3</v>
      </c>
      <c r="F48" s="93">
        <v>6.2190019999999999E-2</v>
      </c>
      <c r="G48" s="73">
        <v>-9.2695184119184759</v>
      </c>
      <c r="H48" s="73">
        <v>0.56580087345509833</v>
      </c>
      <c r="I48" s="72">
        <v>1.2756495862166264</v>
      </c>
      <c r="J48" s="73">
        <v>1.8479234828713704</v>
      </c>
      <c r="K48" s="43">
        <v>-0.95625470238095234</v>
      </c>
    </row>
    <row r="49" spans="1:11" x14ac:dyDescent="0.2">
      <c r="A49" s="31" t="s">
        <v>48</v>
      </c>
      <c r="B49" s="95">
        <v>273.54970951379545</v>
      </c>
      <c r="C49" s="93">
        <v>0.28245389999999998</v>
      </c>
      <c r="D49" s="93">
        <v>1.5999999999999999E-5</v>
      </c>
      <c r="E49" s="93">
        <v>1.3445659999999999E-3</v>
      </c>
      <c r="F49" s="93">
        <v>6.1460399999999998E-2</v>
      </c>
      <c r="G49" s="73">
        <v>-5.8717949838482664</v>
      </c>
      <c r="H49" s="73">
        <v>0.56580087345509833</v>
      </c>
      <c r="I49" s="72">
        <v>1.1385377509122447</v>
      </c>
      <c r="J49" s="73">
        <v>1.6369349039993477</v>
      </c>
      <c r="K49" s="43">
        <v>-0.95998315476190477</v>
      </c>
    </row>
    <row r="50" spans="1:11" x14ac:dyDescent="0.2">
      <c r="A50" s="31" t="s">
        <v>53</v>
      </c>
      <c r="B50" s="95">
        <v>269.03875723674685</v>
      </c>
      <c r="C50" s="93">
        <v>0.28242299999999998</v>
      </c>
      <c r="D50" s="93">
        <v>1.9000000000000001E-5</v>
      </c>
      <c r="E50" s="93">
        <v>1.107713E-3</v>
      </c>
      <c r="F50" s="93">
        <v>4.3874259999999998E-2</v>
      </c>
      <c r="G50" s="73">
        <v>-7.0195002830664155</v>
      </c>
      <c r="H50" s="73">
        <v>0.67188853722792929</v>
      </c>
      <c r="I50" s="72">
        <v>1.1748180017842025</v>
      </c>
      <c r="J50" s="73">
        <v>1.7054096457308583</v>
      </c>
      <c r="K50" s="43">
        <v>-0.96703235119047615</v>
      </c>
    </row>
    <row r="51" spans="1:11" x14ac:dyDescent="0.2">
      <c r="A51" s="31" t="s">
        <v>54</v>
      </c>
      <c r="B51" s="95">
        <v>269.90916690061829</v>
      </c>
      <c r="C51" s="93">
        <v>0.28243109999999999</v>
      </c>
      <c r="D51" s="93">
        <v>1.5E-5</v>
      </c>
      <c r="E51" s="93">
        <v>8.5506220000000003E-4</v>
      </c>
      <c r="F51" s="93">
        <v>3.5086249999999999E-2</v>
      </c>
      <c r="G51" s="73">
        <v>-6.6689647941930996</v>
      </c>
      <c r="H51" s="73">
        <v>0.53043831886415471</v>
      </c>
      <c r="I51" s="72">
        <v>1.1556901479879222</v>
      </c>
      <c r="J51" s="73">
        <v>1.6841127020184938</v>
      </c>
      <c r="K51" s="43">
        <v>-0.97455172023809522</v>
      </c>
    </row>
    <row r="52" spans="1:11" x14ac:dyDescent="0.2">
      <c r="A52" s="31" t="s">
        <v>55</v>
      </c>
      <c r="B52" s="95">
        <v>268.87425114778938</v>
      </c>
      <c r="C52" s="93">
        <v>0.28243819999999997</v>
      </c>
      <c r="D52" s="93">
        <v>1.5E-5</v>
      </c>
      <c r="E52" s="93">
        <v>1.281019E-3</v>
      </c>
      <c r="F52" s="93">
        <v>5.3791489999999997E-2</v>
      </c>
      <c r="G52" s="73">
        <v>-6.5160745175618651</v>
      </c>
      <c r="H52" s="73">
        <v>0.53043831886415471</v>
      </c>
      <c r="I52" s="72">
        <v>1.1587836110233938</v>
      </c>
      <c r="J52" s="73">
        <v>1.6737271643429943</v>
      </c>
      <c r="K52" s="43">
        <v>-0.9618744345238095</v>
      </c>
    </row>
    <row r="53" spans="1:11" x14ac:dyDescent="0.2">
      <c r="A53" s="31" t="s">
        <v>59</v>
      </c>
      <c r="B53" s="95">
        <v>269.18207011468979</v>
      </c>
      <c r="C53" s="93">
        <v>0.28235949999999999</v>
      </c>
      <c r="D53" s="93">
        <v>1.5999999999999999E-5</v>
      </c>
      <c r="E53" s="93">
        <v>1.607591E-3</v>
      </c>
      <c r="F53" s="93">
        <v>6.6153400000000001E-2</v>
      </c>
      <c r="G53" s="73">
        <v>-9.3523929371475134</v>
      </c>
      <c r="H53" s="73">
        <v>0.56580087345509833</v>
      </c>
      <c r="I53" s="72">
        <v>1.2809374807369103</v>
      </c>
      <c r="J53" s="73">
        <v>1.8515060239373631</v>
      </c>
      <c r="K53" s="43">
        <v>-0.9521550297619048</v>
      </c>
    </row>
    <row r="54" spans="1:11" x14ac:dyDescent="0.2">
      <c r="A54" s="31" t="s">
        <v>62</v>
      </c>
      <c r="B54" s="95">
        <v>271.28788171817018</v>
      </c>
      <c r="C54" s="93">
        <v>0.28241579999999999</v>
      </c>
      <c r="D54" s="93">
        <v>1.9000000000000001E-5</v>
      </c>
      <c r="E54" s="93">
        <v>2.329532E-3</v>
      </c>
      <c r="F54" s="93">
        <v>9.701274E-2</v>
      </c>
      <c r="G54" s="73">
        <v>-7.4453049254286086</v>
      </c>
      <c r="H54" s="73">
        <v>0.67188853722792929</v>
      </c>
      <c r="I54" s="72">
        <v>1.2246158279595007</v>
      </c>
      <c r="J54" s="73">
        <v>1.733822285503934</v>
      </c>
      <c r="K54" s="43">
        <v>-0.9306686904761905</v>
      </c>
    </row>
    <row r="55" spans="1:11" x14ac:dyDescent="0.2">
      <c r="A55" s="31" t="s">
        <v>64</v>
      </c>
      <c r="B55" s="95">
        <v>270.90416130842237</v>
      </c>
      <c r="C55" s="93">
        <v>0.28229460000000001</v>
      </c>
      <c r="D55" s="93">
        <v>1.5999999999999999E-5</v>
      </c>
      <c r="E55" s="93">
        <v>1.5464459999999999E-3</v>
      </c>
      <c r="F55" s="93">
        <v>6.7161999999999999E-2</v>
      </c>
      <c r="G55" s="73">
        <v>-11.601291848077899</v>
      </c>
      <c r="H55" s="73">
        <v>0.56580087345509833</v>
      </c>
      <c r="I55" s="72">
        <v>1.3708566603574135</v>
      </c>
      <c r="J55" s="73">
        <v>1.9931826406293101</v>
      </c>
      <c r="K55" s="43">
        <v>-0.95397482142857148</v>
      </c>
    </row>
    <row r="56" spans="1:11" x14ac:dyDescent="0.2">
      <c r="A56" s="31" t="s">
        <v>67</v>
      </c>
      <c r="B56" s="95">
        <v>271.62863580279071</v>
      </c>
      <c r="C56" s="93">
        <v>0.28240579999999998</v>
      </c>
      <c r="D56" s="93">
        <v>1.7E-5</v>
      </c>
      <c r="E56" s="93">
        <v>1.0513339999999999E-3</v>
      </c>
      <c r="F56" s="93">
        <v>4.2234540000000001E-2</v>
      </c>
      <c r="G56" s="73">
        <v>-7.5621289315896956</v>
      </c>
      <c r="H56" s="73">
        <v>0.60116342804604195</v>
      </c>
      <c r="I56" s="72">
        <v>1.1971906535768861</v>
      </c>
      <c r="J56" s="73">
        <v>1.7414015257707103</v>
      </c>
      <c r="K56" s="43">
        <v>-0.96871029761904759</v>
      </c>
    </row>
    <row r="57" spans="1:11" x14ac:dyDescent="0.2">
      <c r="A57" s="31"/>
      <c r="B57" s="95"/>
      <c r="C57" s="93"/>
      <c r="D57" s="93"/>
      <c r="E57" s="93"/>
      <c r="F57" s="93"/>
      <c r="G57" s="73"/>
      <c r="H57" s="73"/>
      <c r="I57" s="72"/>
      <c r="J57" s="73"/>
      <c r="K57" s="43"/>
    </row>
    <row r="58" spans="1:11" x14ac:dyDescent="0.2">
      <c r="A58" s="63" t="s">
        <v>661</v>
      </c>
      <c r="B58" s="95"/>
      <c r="C58" s="63"/>
      <c r="D58" s="63"/>
      <c r="E58" s="93"/>
      <c r="F58" s="93"/>
      <c r="G58" s="73"/>
      <c r="H58" s="73"/>
      <c r="I58" s="72"/>
      <c r="J58" s="73"/>
      <c r="K58" s="43"/>
    </row>
    <row r="59" spans="1:11" s="103" customFormat="1" x14ac:dyDescent="0.2">
      <c r="A59" s="96" t="s">
        <v>77</v>
      </c>
      <c r="B59" s="97">
        <v>353.93786962586444</v>
      </c>
      <c r="C59" s="98">
        <v>0.28214060000000002</v>
      </c>
      <c r="D59" s="98">
        <v>1.9000000000000001E-5</v>
      </c>
      <c r="E59" s="98">
        <v>1.1217040000000001E-3</v>
      </c>
      <c r="F59" s="98">
        <v>4.2712449999999999E-2</v>
      </c>
      <c r="G59" s="131">
        <v>-15.185047894493708</v>
      </c>
      <c r="H59" s="131">
        <v>0.67188853722792929</v>
      </c>
      <c r="I59" s="133">
        <v>1.5707397409957862</v>
      </c>
      <c r="J59" s="131">
        <v>2.2795656195913496</v>
      </c>
      <c r="K59" s="99">
        <v>-0.96661595238095233</v>
      </c>
    </row>
    <row r="60" spans="1:11" x14ac:dyDescent="0.2">
      <c r="A60" s="31" t="s">
        <v>68</v>
      </c>
      <c r="B60" s="95">
        <v>262.7931677079186</v>
      </c>
      <c r="C60" s="93">
        <v>0.28267720000000002</v>
      </c>
      <c r="D60" s="93">
        <v>1.5E-5</v>
      </c>
      <c r="E60" s="93">
        <v>2.5553429999999999E-3</v>
      </c>
      <c r="F60" s="93">
        <v>0.1095342</v>
      </c>
      <c r="G60" s="73">
        <v>1.5883594514076727</v>
      </c>
      <c r="H60" s="73">
        <v>0.53043831886415471</v>
      </c>
      <c r="I60" s="72">
        <v>0.8491552923270087</v>
      </c>
      <c r="J60" s="73">
        <v>1.15840096445608</v>
      </c>
      <c r="K60" s="43">
        <v>-0.92394812500000001</v>
      </c>
    </row>
    <row r="61" spans="1:11" x14ac:dyDescent="0.2">
      <c r="A61" s="31" t="s">
        <v>69</v>
      </c>
      <c r="B61" s="95">
        <v>262.48929250456399</v>
      </c>
      <c r="C61" s="93">
        <v>0.28267419999999999</v>
      </c>
      <c r="D61" s="93">
        <v>1.7E-5</v>
      </c>
      <c r="E61" s="93">
        <v>2.2935619999999999E-3</v>
      </c>
      <c r="F61" s="93">
        <v>9.7756940000000001E-2</v>
      </c>
      <c r="G61" s="73">
        <v>1.5214508275107619</v>
      </c>
      <c r="H61" s="73">
        <v>0.60116342804604195</v>
      </c>
      <c r="I61" s="72">
        <v>0.84742754766933392</v>
      </c>
      <c r="J61" s="73">
        <v>1.1623989782915687</v>
      </c>
      <c r="K61" s="43">
        <v>-0.93173922619047622</v>
      </c>
    </row>
    <row r="62" spans="1:11" x14ac:dyDescent="0.2">
      <c r="A62" s="31" t="s">
        <v>70</v>
      </c>
      <c r="B62" s="95">
        <v>262.08202436354094</v>
      </c>
      <c r="C62" s="93">
        <v>0.28264729999999999</v>
      </c>
      <c r="D62" s="93">
        <v>2.0000000000000002E-5</v>
      </c>
      <c r="E62" s="93">
        <v>1.891102E-3</v>
      </c>
      <c r="F62" s="93">
        <v>8.1516569999999997E-2</v>
      </c>
      <c r="G62" s="73">
        <v>0.63102750050614276</v>
      </c>
      <c r="H62" s="73">
        <v>0.70725109181887302</v>
      </c>
      <c r="I62" s="72">
        <v>0.87699644425547685</v>
      </c>
      <c r="J62" s="73">
        <v>1.2184169014341861</v>
      </c>
      <c r="K62" s="43">
        <v>-0.94371720238095236</v>
      </c>
    </row>
    <row r="63" spans="1:11" x14ac:dyDescent="0.2">
      <c r="A63" s="31" t="s">
        <v>71</v>
      </c>
      <c r="B63" s="95">
        <v>262.51626747623339</v>
      </c>
      <c r="C63" s="93">
        <v>0.28265940000000001</v>
      </c>
      <c r="D63" s="93">
        <v>1.4E-5</v>
      </c>
      <c r="E63" s="93">
        <v>1.247153E-3</v>
      </c>
      <c r="F63" s="93">
        <v>5.63115E-2</v>
      </c>
      <c r="G63" s="73">
        <v>1.1802531090454593</v>
      </c>
      <c r="H63" s="73">
        <v>0.49507576427321109</v>
      </c>
      <c r="I63" s="72">
        <v>0.84474920904069517</v>
      </c>
      <c r="J63" s="73">
        <v>1.1840142094887742</v>
      </c>
      <c r="K63" s="43">
        <v>-0.96288235119047616</v>
      </c>
    </row>
    <row r="64" spans="1:11" x14ac:dyDescent="0.2">
      <c r="A64" s="31" t="s">
        <v>72</v>
      </c>
      <c r="B64" s="95">
        <v>261.7614081830697</v>
      </c>
      <c r="C64" s="93">
        <v>0.282698</v>
      </c>
      <c r="D64" s="93">
        <v>1.8E-5</v>
      </c>
      <c r="E64" s="93">
        <v>2.1836329999999999E-3</v>
      </c>
      <c r="F64" s="93">
        <v>9.5054830000000007E-2</v>
      </c>
      <c r="G64" s="73">
        <v>2.367495523194485</v>
      </c>
      <c r="H64" s="73">
        <v>0.63652598263698568</v>
      </c>
      <c r="I64" s="72">
        <v>0.81021635764787447</v>
      </c>
      <c r="J64" s="73">
        <v>1.1082461005890056</v>
      </c>
      <c r="K64" s="43">
        <v>-0.93501092261904761</v>
      </c>
    </row>
    <row r="65" spans="1:11" x14ac:dyDescent="0.2">
      <c r="A65" s="31" t="s">
        <v>73</v>
      </c>
      <c r="B65" s="95">
        <v>262.44380807052727</v>
      </c>
      <c r="C65" s="93">
        <v>0.28266330000000001</v>
      </c>
      <c r="D65" s="93">
        <v>1.2E-5</v>
      </c>
      <c r="E65" s="93">
        <v>1.4921489999999999E-3</v>
      </c>
      <c r="F65" s="93">
        <v>6.6009219999999993E-2</v>
      </c>
      <c r="G65" s="73">
        <v>1.274111609874673</v>
      </c>
      <c r="H65" s="73">
        <v>0.4243506550913238</v>
      </c>
      <c r="I65" s="72">
        <v>0.84474146270147099</v>
      </c>
      <c r="J65" s="73">
        <v>1.1780182123867471</v>
      </c>
      <c r="K65" s="43">
        <v>-0.95559080357142856</v>
      </c>
    </row>
    <row r="66" spans="1:11" x14ac:dyDescent="0.2">
      <c r="A66" s="31" t="s">
        <v>74</v>
      </c>
      <c r="B66" s="95">
        <v>260.79704427446563</v>
      </c>
      <c r="C66" s="93">
        <v>0.28265129999999999</v>
      </c>
      <c r="D66" s="93">
        <v>1.2E-5</v>
      </c>
      <c r="E66" s="93">
        <v>2.3012470000000002E-3</v>
      </c>
      <c r="F66" s="93">
        <v>9.6754969999999996E-2</v>
      </c>
      <c r="G66" s="73">
        <v>0.67467652171471215</v>
      </c>
      <c r="H66" s="73">
        <v>0.4243506550913238</v>
      </c>
      <c r="I66" s="72">
        <v>0.8810407231553401</v>
      </c>
      <c r="J66" s="73">
        <v>1.2146531540426617</v>
      </c>
      <c r="K66" s="43">
        <v>-0.93151050595238094</v>
      </c>
    </row>
    <row r="67" spans="1:11" x14ac:dyDescent="0.2">
      <c r="A67" s="31" t="s">
        <v>75</v>
      </c>
      <c r="B67" s="95">
        <v>262.2903348336626</v>
      </c>
      <c r="C67" s="93">
        <v>0.28267300000000001</v>
      </c>
      <c r="D67" s="93">
        <v>2.1999999999999999E-5</v>
      </c>
      <c r="E67" s="93">
        <v>1.6610209999999999E-3</v>
      </c>
      <c r="F67" s="93">
        <v>6.7366889999999999E-2</v>
      </c>
      <c r="G67" s="73">
        <v>1.5847246729427944</v>
      </c>
      <c r="H67" s="73">
        <v>0.77797620100076026</v>
      </c>
      <c r="I67" s="72">
        <v>0.83467256621510832</v>
      </c>
      <c r="J67" s="73">
        <v>1.1582378993073486</v>
      </c>
      <c r="K67" s="43">
        <v>-0.95056485119047618</v>
      </c>
    </row>
    <row r="68" spans="1:11" x14ac:dyDescent="0.2">
      <c r="A68" s="31" t="s">
        <v>76</v>
      </c>
      <c r="B68" s="95">
        <v>262.18731595638991</v>
      </c>
      <c r="C68" s="93">
        <v>0.2827056</v>
      </c>
      <c r="D68" s="93">
        <v>1.4E-5</v>
      </c>
      <c r="E68" s="93">
        <v>1.358227E-3</v>
      </c>
      <c r="F68" s="93">
        <v>5.9071209999999999E-2</v>
      </c>
      <c r="G68" s="73">
        <v>2.7886049575176486</v>
      </c>
      <c r="H68" s="73">
        <v>0.49507576427321109</v>
      </c>
      <c r="I68" s="72">
        <v>0.78146585958424253</v>
      </c>
      <c r="J68" s="73">
        <v>1.0818889342129818</v>
      </c>
      <c r="K68" s="43">
        <v>-0.95957657738095237</v>
      </c>
    </row>
    <row r="69" spans="1:11" x14ac:dyDescent="0.2">
      <c r="A69" s="31" t="s">
        <v>78</v>
      </c>
      <c r="B69" s="95">
        <v>261.13476726184416</v>
      </c>
      <c r="C69" s="93">
        <v>0.2826361</v>
      </c>
      <c r="D69" s="93">
        <v>1.2999999999999999E-5</v>
      </c>
      <c r="E69" s="93">
        <v>1.4038379999999999E-3</v>
      </c>
      <c r="F69" s="93">
        <v>6.2677360000000001E-2</v>
      </c>
      <c r="G69" s="73">
        <v>0.29905744340030793</v>
      </c>
      <c r="H69" s="73">
        <v>0.45971320968226742</v>
      </c>
      <c r="I69" s="72">
        <v>0.88149134678264973</v>
      </c>
      <c r="J69" s="73">
        <v>1.2386658438026421</v>
      </c>
      <c r="K69" s="43">
        <v>-0.95821910714285718</v>
      </c>
    </row>
    <row r="70" spans="1:11" x14ac:dyDescent="0.2">
      <c r="A70" s="31" t="s">
        <v>79</v>
      </c>
      <c r="B70" s="95">
        <v>261.71448459005182</v>
      </c>
      <c r="C70" s="93">
        <v>0.28269109999999997</v>
      </c>
      <c r="D70" s="93">
        <v>2.0000000000000002E-5</v>
      </c>
      <c r="E70" s="93">
        <v>3.2827310000000001E-3</v>
      </c>
      <c r="F70" s="93">
        <v>0.13108330000000001</v>
      </c>
      <c r="G70" s="73">
        <v>1.9318854777949923</v>
      </c>
      <c r="H70" s="73">
        <v>0.70725109181887302</v>
      </c>
      <c r="I70" s="72">
        <v>0.84573792643756318</v>
      </c>
      <c r="J70" s="73">
        <v>1.135805216604266</v>
      </c>
      <c r="K70" s="43">
        <v>-0.90229967261904764</v>
      </c>
    </row>
    <row r="71" spans="1:11" x14ac:dyDescent="0.2">
      <c r="A71" s="31" t="s">
        <v>80</v>
      </c>
      <c r="B71" s="95">
        <v>261.68047507528058</v>
      </c>
      <c r="C71" s="93">
        <v>0.2826514</v>
      </c>
      <c r="D71" s="93">
        <v>1.1E-5</v>
      </c>
      <c r="E71" s="93">
        <v>1.4359209999999999E-3</v>
      </c>
      <c r="F71" s="93">
        <v>6.1157549999999998E-2</v>
      </c>
      <c r="G71" s="73">
        <v>0.84652364236159627</v>
      </c>
      <c r="H71" s="73">
        <v>0.38898810050038013</v>
      </c>
      <c r="I71" s="72">
        <v>0.86043783808193797</v>
      </c>
      <c r="J71" s="73">
        <v>1.2044744144928055</v>
      </c>
      <c r="K71" s="43">
        <v>-0.95726425595238096</v>
      </c>
    </row>
    <row r="72" spans="1:11" x14ac:dyDescent="0.2">
      <c r="A72" s="31" t="s">
        <v>81</v>
      </c>
      <c r="B72" s="95">
        <v>263.1636424949001</v>
      </c>
      <c r="C72" s="93">
        <v>0.28262700000000002</v>
      </c>
      <c r="D72" s="93">
        <v>1.1E-5</v>
      </c>
      <c r="E72" s="93">
        <v>1.50205E-3</v>
      </c>
      <c r="F72" s="93">
        <v>5.8962170000000001E-2</v>
      </c>
      <c r="G72" s="73">
        <v>3.318994217238469E-3</v>
      </c>
      <c r="H72" s="73">
        <v>0.38898810050038013</v>
      </c>
      <c r="I72" s="72">
        <v>0.89681037489273796</v>
      </c>
      <c r="J72" s="73">
        <v>1.2589398270375132</v>
      </c>
      <c r="K72" s="43">
        <v>-0.95529613095238097</v>
      </c>
    </row>
    <row r="73" spans="1:11" x14ac:dyDescent="0.2">
      <c r="A73" s="31" t="s">
        <v>82</v>
      </c>
      <c r="B73" s="95">
        <v>263.21158929459318</v>
      </c>
      <c r="C73" s="93">
        <v>0.2826514</v>
      </c>
      <c r="D73" s="93">
        <v>1.2999999999999999E-5</v>
      </c>
      <c r="E73" s="93">
        <v>2.6688739999999999E-3</v>
      </c>
      <c r="F73" s="93">
        <v>0.11890050000000001</v>
      </c>
      <c r="G73" s="73">
        <v>0.66430678368423202</v>
      </c>
      <c r="H73" s="73">
        <v>0.45971320968226742</v>
      </c>
      <c r="I73" s="72">
        <v>0.88988315778265137</v>
      </c>
      <c r="J73" s="73">
        <v>1.2171945275005152</v>
      </c>
      <c r="K73" s="43">
        <v>-0.92056922619047621</v>
      </c>
    </row>
    <row r="74" spans="1:11" x14ac:dyDescent="0.2">
      <c r="A74" s="31" t="s">
        <v>83</v>
      </c>
      <c r="B74" s="95">
        <v>262.22502247145343</v>
      </c>
      <c r="C74" s="93">
        <v>0.28262540000000003</v>
      </c>
      <c r="D74" s="93">
        <v>1.1E-5</v>
      </c>
      <c r="E74" s="93">
        <v>2.041069E-3</v>
      </c>
      <c r="F74" s="93">
        <v>9.2747070000000001E-2</v>
      </c>
      <c r="G74" s="73">
        <v>-0.16689604210640141</v>
      </c>
      <c r="H74" s="73">
        <v>0.38898810050038013</v>
      </c>
      <c r="I74" s="72">
        <v>0.91231049861082281</v>
      </c>
      <c r="J74" s="73">
        <v>1.2689621133728282</v>
      </c>
      <c r="K74" s="43">
        <v>-0.93925389880952381</v>
      </c>
    </row>
    <row r="75" spans="1:11" x14ac:dyDescent="0.2">
      <c r="A75" s="31" t="s">
        <v>84</v>
      </c>
      <c r="B75" s="95">
        <v>261.93273598934559</v>
      </c>
      <c r="C75" s="93">
        <v>0.28264410000000001</v>
      </c>
      <c r="D75" s="93">
        <v>1.4E-5</v>
      </c>
      <c r="E75" s="93">
        <v>1.8109210000000001E-3</v>
      </c>
      <c r="F75" s="93">
        <v>7.6777380000000006E-2</v>
      </c>
      <c r="G75" s="73">
        <v>0.52856668053324896</v>
      </c>
      <c r="H75" s="73">
        <v>0.49507576427321109</v>
      </c>
      <c r="I75" s="72">
        <v>0.87969850822185802</v>
      </c>
      <c r="J75" s="73">
        <v>1.2247791501919705</v>
      </c>
      <c r="K75" s="43">
        <v>-0.94610354166666666</v>
      </c>
    </row>
    <row r="76" spans="1:11" x14ac:dyDescent="0.2">
      <c r="A76" s="31" t="s">
        <v>85</v>
      </c>
      <c r="B76" s="95">
        <v>260.36016438364044</v>
      </c>
      <c r="C76" s="93">
        <v>0.28265489999999999</v>
      </c>
      <c r="D76" s="93">
        <v>1.5999999999999999E-5</v>
      </c>
      <c r="E76" s="93">
        <v>3.3048639999999998E-3</v>
      </c>
      <c r="F76" s="93">
        <v>0.13814589999999999</v>
      </c>
      <c r="G76" s="73">
        <v>0.61994122800612672</v>
      </c>
      <c r="H76" s="73">
        <v>0.56580087345509833</v>
      </c>
      <c r="I76" s="72">
        <v>0.90062156432413132</v>
      </c>
      <c r="J76" s="73">
        <v>1.217773381380225</v>
      </c>
      <c r="K76" s="43">
        <v>-0.90164095238095232</v>
      </c>
    </row>
    <row r="77" spans="1:11" x14ac:dyDescent="0.2">
      <c r="A77" s="31" t="s">
        <v>86</v>
      </c>
      <c r="B77" s="95">
        <v>263.27769608294415</v>
      </c>
      <c r="C77" s="93">
        <v>0.28266390000000002</v>
      </c>
      <c r="D77" s="93">
        <v>1.4E-5</v>
      </c>
      <c r="E77" s="93">
        <v>1.6362550000000001E-3</v>
      </c>
      <c r="F77" s="93">
        <v>7.0192080000000004E-2</v>
      </c>
      <c r="G77" s="73">
        <v>1.2879932373910385</v>
      </c>
      <c r="H77" s="73">
        <v>0.49507576427321109</v>
      </c>
      <c r="I77" s="72">
        <v>0.84716616489100072</v>
      </c>
      <c r="J77" s="73">
        <v>1.177791489680563</v>
      </c>
      <c r="K77" s="43">
        <v>-0.95130193452380951</v>
      </c>
    </row>
    <row r="78" spans="1:11" x14ac:dyDescent="0.2">
      <c r="A78" s="31" t="s">
        <v>87</v>
      </c>
      <c r="B78" s="95">
        <v>261.27218094171513</v>
      </c>
      <c r="C78" s="93">
        <v>0.2826285</v>
      </c>
      <c r="D78" s="93">
        <v>1.2E-5</v>
      </c>
      <c r="E78" s="93">
        <v>1.6521769999999999E-3</v>
      </c>
      <c r="F78" s="93">
        <v>7.4605130000000006E-2</v>
      </c>
      <c r="G78" s="73">
        <v>-9.8845022211691003E-3</v>
      </c>
      <c r="H78" s="73">
        <v>0.4243506550913238</v>
      </c>
      <c r="I78" s="72">
        <v>0.89829359337938364</v>
      </c>
      <c r="J78" s="73">
        <v>1.2582983770476208</v>
      </c>
      <c r="K78" s="43">
        <v>-0.95082806547619048</v>
      </c>
    </row>
    <row r="79" spans="1:11" x14ac:dyDescent="0.2">
      <c r="A79" s="31" t="s">
        <v>88</v>
      </c>
      <c r="B79" s="95">
        <v>260.07107551561785</v>
      </c>
      <c r="C79" s="93">
        <v>0.28265299999999999</v>
      </c>
      <c r="D79" s="93">
        <v>2.0000000000000002E-5</v>
      </c>
      <c r="E79" s="93">
        <v>3.9824489999999999E-3</v>
      </c>
      <c r="F79" s="93">
        <v>0.175069</v>
      </c>
      <c r="G79" s="73">
        <v>0.43020503904145357</v>
      </c>
      <c r="H79" s="73">
        <v>0.70725109181887302</v>
      </c>
      <c r="I79" s="72">
        <v>0.92110766959091994</v>
      </c>
      <c r="J79" s="73">
        <v>1.2295446832860069</v>
      </c>
      <c r="K79" s="43">
        <v>-0.8814747321428571</v>
      </c>
    </row>
    <row r="80" spans="1:11" x14ac:dyDescent="0.2">
      <c r="A80" s="31" t="s">
        <v>89</v>
      </c>
      <c r="B80" s="95">
        <v>261.35297298030906</v>
      </c>
      <c r="C80" s="93">
        <v>0.28262609999999999</v>
      </c>
      <c r="D80" s="93">
        <v>1.2999999999999999E-5</v>
      </c>
      <c r="E80" s="93">
        <v>1.7682489999999999E-3</v>
      </c>
      <c r="F80" s="93">
        <v>7.3872019999999997E-2</v>
      </c>
      <c r="G80" s="73">
        <v>-0.11317941021826705</v>
      </c>
      <c r="H80" s="73">
        <v>0.45971320968226742</v>
      </c>
      <c r="I80" s="72">
        <v>0.90456668567390341</v>
      </c>
      <c r="J80" s="73">
        <v>1.2648881024781544</v>
      </c>
      <c r="K80" s="43">
        <v>-0.94737354166666665</v>
      </c>
    </row>
    <row r="81" spans="1:11" x14ac:dyDescent="0.2">
      <c r="A81" s="31" t="s">
        <v>90</v>
      </c>
      <c r="B81" s="95">
        <v>261.9833650672187</v>
      </c>
      <c r="C81" s="93">
        <v>0.28264739999999999</v>
      </c>
      <c r="D81" s="93">
        <v>1.5999999999999999E-5</v>
      </c>
      <c r="E81" s="93">
        <v>2.919016E-3</v>
      </c>
      <c r="F81" s="93">
        <v>0.12165910000000001</v>
      </c>
      <c r="G81" s="73">
        <v>0.45415495230516356</v>
      </c>
      <c r="H81" s="73">
        <v>0.56580087345509833</v>
      </c>
      <c r="I81" s="72">
        <v>0.90204253246738275</v>
      </c>
      <c r="J81" s="73">
        <v>1.2295234057140698</v>
      </c>
      <c r="K81" s="43">
        <v>-0.9131245238095238</v>
      </c>
    </row>
    <row r="82" spans="1:11" x14ac:dyDescent="0.2">
      <c r="A82" s="31" t="s">
        <v>91</v>
      </c>
      <c r="B82" s="95">
        <v>261.16087291776512</v>
      </c>
      <c r="C82" s="93">
        <v>0.28268339999999997</v>
      </c>
      <c r="D82" s="93">
        <v>2.9E-5</v>
      </c>
      <c r="E82" s="93">
        <v>2.4398390000000001E-3</v>
      </c>
      <c r="F82" s="93">
        <v>0.10632510000000001</v>
      </c>
      <c r="G82" s="73">
        <v>1.7940652021497527</v>
      </c>
      <c r="H82" s="73">
        <v>1.0255140831373659</v>
      </c>
      <c r="I82" s="72">
        <v>0.83735850222855202</v>
      </c>
      <c r="J82" s="73">
        <v>1.1441001584085244</v>
      </c>
      <c r="K82" s="43">
        <v>-0.92738574404761909</v>
      </c>
    </row>
    <row r="83" spans="1:11" x14ac:dyDescent="0.2">
      <c r="A83" s="31" t="s">
        <v>92</v>
      </c>
      <c r="B83" s="95">
        <v>259.84246852965668</v>
      </c>
      <c r="C83" s="93">
        <v>0.28258430000000001</v>
      </c>
      <c r="D83" s="93">
        <v>1.4E-5</v>
      </c>
      <c r="E83" s="93">
        <v>1.2674909999999999E-3</v>
      </c>
      <c r="F83" s="93">
        <v>5.1592949999999999E-2</v>
      </c>
      <c r="G83" s="73">
        <v>-1.537941330344017</v>
      </c>
      <c r="H83" s="73">
        <v>0.49507576427321109</v>
      </c>
      <c r="I83" s="72">
        <v>0.95173440031328194</v>
      </c>
      <c r="J83" s="73">
        <v>1.353654601742746</v>
      </c>
      <c r="K83" s="43">
        <v>-0.96227705357142856</v>
      </c>
    </row>
    <row r="84" spans="1:11" x14ac:dyDescent="0.2">
      <c r="A84" s="31" t="s">
        <v>93</v>
      </c>
      <c r="B84" s="95">
        <v>260.29377444250014</v>
      </c>
      <c r="C84" s="93">
        <v>0.28262389999999998</v>
      </c>
      <c r="D84" s="93">
        <v>1.5999999999999999E-5</v>
      </c>
      <c r="E84" s="93">
        <v>1.555021E-3</v>
      </c>
      <c r="F84" s="93">
        <v>6.7882570000000003E-2</v>
      </c>
      <c r="G84" s="73">
        <v>-0.17664959875873798</v>
      </c>
      <c r="H84" s="73">
        <v>0.56580087345509833</v>
      </c>
      <c r="I84" s="72">
        <v>0.90252032661147985</v>
      </c>
      <c r="J84" s="73">
        <v>1.2680718634857127</v>
      </c>
      <c r="K84" s="43">
        <v>-0.95371961309523812</v>
      </c>
    </row>
    <row r="85" spans="1:11" x14ac:dyDescent="0.2">
      <c r="A85" s="31" t="s">
        <v>94</v>
      </c>
      <c r="B85" s="95">
        <v>261.11769405496125</v>
      </c>
      <c r="C85" s="93">
        <v>0.282663</v>
      </c>
      <c r="D85" s="93">
        <v>1.2999999999999999E-5</v>
      </c>
      <c r="E85" s="93">
        <v>1.5332270000000001E-3</v>
      </c>
      <c r="F85" s="93">
        <v>7.0445419999999995E-2</v>
      </c>
      <c r="G85" s="73">
        <v>1.2281244774881017</v>
      </c>
      <c r="H85" s="73">
        <v>0.45971320968226742</v>
      </c>
      <c r="I85" s="72">
        <v>0.8461043314664527</v>
      </c>
      <c r="J85" s="73">
        <v>1.1798919670137022</v>
      </c>
      <c r="K85" s="43">
        <v>-0.954368244047619</v>
      </c>
    </row>
    <row r="86" spans="1:11" x14ac:dyDescent="0.2">
      <c r="A86" s="31" t="s">
        <v>95</v>
      </c>
      <c r="B86" s="95">
        <v>261.03068155901116</v>
      </c>
      <c r="C86" s="93">
        <v>0.28262280000000001</v>
      </c>
      <c r="D86" s="93">
        <v>1.5999999999999999E-5</v>
      </c>
      <c r="E86" s="93">
        <v>1.0878159999999999E-3</v>
      </c>
      <c r="F86" s="93">
        <v>4.6574110000000002E-2</v>
      </c>
      <c r="G86" s="73">
        <v>-0.11913532776186564</v>
      </c>
      <c r="H86" s="73">
        <v>0.56580087345509833</v>
      </c>
      <c r="I86" s="72">
        <v>0.8928658868487005</v>
      </c>
      <c r="J86" s="73">
        <v>1.2650129850769993</v>
      </c>
      <c r="K86" s="43">
        <v>-0.9676245238095238</v>
      </c>
    </row>
    <row r="87" spans="1:11" x14ac:dyDescent="0.2">
      <c r="A87" s="31" t="s">
        <v>96</v>
      </c>
      <c r="B87" s="95">
        <v>260.30435468103599</v>
      </c>
      <c r="C87" s="93">
        <v>0.28255000000000002</v>
      </c>
      <c r="D87" s="93">
        <v>1.8E-5</v>
      </c>
      <c r="E87" s="93">
        <v>1.106037E-3</v>
      </c>
      <c r="F87" s="93">
        <v>4.2356779999999997E-2</v>
      </c>
      <c r="G87" s="73">
        <v>-2.7138368708889971</v>
      </c>
      <c r="H87" s="73">
        <v>0.63652598263698568</v>
      </c>
      <c r="I87" s="72">
        <v>0.99602651310621193</v>
      </c>
      <c r="J87" s="73">
        <v>1.4281340183225946</v>
      </c>
      <c r="K87" s="43">
        <v>-0.96708223214285716</v>
      </c>
    </row>
    <row r="88" spans="1:11" x14ac:dyDescent="0.2">
      <c r="A88" s="31" t="s">
        <v>638</v>
      </c>
      <c r="B88" s="95">
        <v>258.77891065092444</v>
      </c>
      <c r="C88" s="93">
        <v>0.28264489999999998</v>
      </c>
      <c r="D88" s="93">
        <v>2.3E-5</v>
      </c>
      <c r="E88" s="93">
        <v>2.475133E-3</v>
      </c>
      <c r="F88" s="93">
        <v>0.1053061</v>
      </c>
      <c r="G88" s="73">
        <v>0.37649558793484417</v>
      </c>
      <c r="H88" s="73">
        <v>0.81333875559170388</v>
      </c>
      <c r="I88" s="72">
        <v>0.89465493512183458</v>
      </c>
      <c r="J88" s="73">
        <v>1.231931567202337</v>
      </c>
      <c r="K88" s="43">
        <v>-0.92633532738095237</v>
      </c>
    </row>
    <row r="89" spans="1:11" x14ac:dyDescent="0.2">
      <c r="A89" s="31" t="s">
        <v>639</v>
      </c>
      <c r="B89" s="95">
        <v>260.68749839158272</v>
      </c>
      <c r="C89" s="93">
        <v>0.2826227</v>
      </c>
      <c r="D89" s="93">
        <v>2.1999999999999999E-5</v>
      </c>
      <c r="E89" s="93">
        <v>1.541298E-3</v>
      </c>
      <c r="F89" s="93">
        <v>6.4990119999999998E-2</v>
      </c>
      <c r="G89" s="73">
        <v>-0.2083650614614907</v>
      </c>
      <c r="H89" s="73">
        <v>0.77797620100076026</v>
      </c>
      <c r="I89" s="72">
        <v>0.90390176715995141</v>
      </c>
      <c r="J89" s="73">
        <v>1.2703826355150112</v>
      </c>
      <c r="K89" s="43">
        <v>-0.95412803571428573</v>
      </c>
    </row>
    <row r="90" spans="1:11" x14ac:dyDescent="0.2">
      <c r="A90" s="31" t="s">
        <v>640</v>
      </c>
      <c r="B90" s="95">
        <v>260.90201597719113</v>
      </c>
      <c r="C90" s="93">
        <v>0.2826418</v>
      </c>
      <c r="D90" s="93">
        <v>1.1E-5</v>
      </c>
      <c r="E90" s="93">
        <v>1.8970790000000001E-3</v>
      </c>
      <c r="F90" s="93">
        <v>7.7753740000000002E-2</v>
      </c>
      <c r="G90" s="73">
        <v>0.41054765479664468</v>
      </c>
      <c r="H90" s="73">
        <v>0.38898810050038013</v>
      </c>
      <c r="I90" s="72">
        <v>0.88507752136190709</v>
      </c>
      <c r="J90" s="73">
        <v>1.2314361466210848</v>
      </c>
      <c r="K90" s="43">
        <v>-0.94353931547619052</v>
      </c>
    </row>
    <row r="91" spans="1:11" x14ac:dyDescent="0.2">
      <c r="A91" s="31" t="s">
        <v>641</v>
      </c>
      <c r="B91" s="95">
        <v>259.83476700815083</v>
      </c>
      <c r="C91" s="93">
        <v>0.28271839999999998</v>
      </c>
      <c r="D91" s="93">
        <v>2.6999999999999999E-5</v>
      </c>
      <c r="E91" s="93">
        <v>1.4805459999999999E-3</v>
      </c>
      <c r="F91" s="93">
        <v>6.3082579999999999E-2</v>
      </c>
      <c r="G91" s="73">
        <v>3.1700944575585588</v>
      </c>
      <c r="H91" s="73">
        <v>0.95478897395547846</v>
      </c>
      <c r="I91" s="72">
        <v>0.76573288519241289</v>
      </c>
      <c r="J91" s="73">
        <v>1.0558546210326634</v>
      </c>
      <c r="K91" s="43">
        <v>-0.95593613095238095</v>
      </c>
    </row>
    <row r="92" spans="1:11" x14ac:dyDescent="0.2">
      <c r="A92" s="31" t="s">
        <v>642</v>
      </c>
      <c r="B92" s="95">
        <v>259.53833194681994</v>
      </c>
      <c r="C92" s="93">
        <v>0.28273409999999999</v>
      </c>
      <c r="D92" s="93">
        <v>3.1999999999999999E-5</v>
      </c>
      <c r="E92" s="93">
        <v>2.4453370000000001E-3</v>
      </c>
      <c r="F92" s="93">
        <v>9.5813099999999998E-2</v>
      </c>
      <c r="G92" s="73">
        <v>3.553468860670872</v>
      </c>
      <c r="H92" s="73">
        <v>1.1316017469101967</v>
      </c>
      <c r="I92" s="72">
        <v>0.76307757706540369</v>
      </c>
      <c r="J92" s="73">
        <v>1.031299853264662</v>
      </c>
      <c r="K92" s="43">
        <v>-0.92722211309523805</v>
      </c>
    </row>
    <row r="93" spans="1:11" x14ac:dyDescent="0.2">
      <c r="A93" s="31" t="s">
        <v>643</v>
      </c>
      <c r="B93" s="95">
        <v>260.7864340117697</v>
      </c>
      <c r="C93" s="93">
        <v>0.28265309999999999</v>
      </c>
      <c r="D93" s="93">
        <v>2.4000000000000001E-5</v>
      </c>
      <c r="E93" s="93">
        <v>1.877812E-3</v>
      </c>
      <c r="F93" s="93">
        <v>8.1125320000000001E-2</v>
      </c>
      <c r="G93" s="73">
        <v>0.81127116981605241</v>
      </c>
      <c r="H93" s="73">
        <v>0.84870131018264761</v>
      </c>
      <c r="I93" s="72">
        <v>0.86831131986010757</v>
      </c>
      <c r="J93" s="73">
        <v>1.2060058518215362</v>
      </c>
      <c r="K93" s="43">
        <v>-0.9441127380952381</v>
      </c>
    </row>
    <row r="94" spans="1:11" x14ac:dyDescent="0.2">
      <c r="A94" s="31" t="s">
        <v>644</v>
      </c>
      <c r="B94" s="95">
        <v>261.29832727033698</v>
      </c>
      <c r="C94" s="93">
        <v>0.28269100000000003</v>
      </c>
      <c r="D94" s="93">
        <v>1.8E-5</v>
      </c>
      <c r="E94" s="93">
        <v>1.91741E-3</v>
      </c>
      <c r="F94" s="93">
        <v>7.702341E-2</v>
      </c>
      <c r="G94" s="73">
        <v>2.1562197710700559</v>
      </c>
      <c r="H94" s="73">
        <v>0.63652598263698568</v>
      </c>
      <c r="I94" s="72">
        <v>0.81447107282329378</v>
      </c>
      <c r="J94" s="73">
        <v>1.1212697910370992</v>
      </c>
      <c r="K94" s="43">
        <v>-0.94293422619047618</v>
      </c>
    </row>
    <row r="95" spans="1:11" x14ac:dyDescent="0.2">
      <c r="A95" s="31" t="s">
        <v>645</v>
      </c>
      <c r="B95" s="95">
        <v>261.00643217570098</v>
      </c>
      <c r="C95" s="93">
        <v>0.2826668</v>
      </c>
      <c r="D95" s="93">
        <v>2.0999999999999999E-5</v>
      </c>
      <c r="E95" s="93">
        <v>2.065412E-3</v>
      </c>
      <c r="F95" s="93">
        <v>8.9322429999999994E-2</v>
      </c>
      <c r="G95" s="73">
        <v>1.2682274531994331</v>
      </c>
      <c r="H95" s="73">
        <v>0.74261364640981664</v>
      </c>
      <c r="I95" s="72">
        <v>0.85288534755007828</v>
      </c>
      <c r="J95" s="73">
        <v>1.1772671699192092</v>
      </c>
      <c r="K95" s="43">
        <v>-0.93852940476190472</v>
      </c>
    </row>
    <row r="96" spans="1:11" x14ac:dyDescent="0.2">
      <c r="A96" s="31" t="s">
        <v>646</v>
      </c>
      <c r="B96" s="95">
        <v>260.57030917833941</v>
      </c>
      <c r="C96" s="93">
        <v>0.28262429999999999</v>
      </c>
      <c r="D96" s="93">
        <v>1.5999999999999999E-5</v>
      </c>
      <c r="E96" s="93">
        <v>1.852357E-3</v>
      </c>
      <c r="F96" s="93">
        <v>8.2209599999999994E-2</v>
      </c>
      <c r="G96" s="73">
        <v>-0.20792008637471326</v>
      </c>
      <c r="H96" s="73">
        <v>0.56580087345509833</v>
      </c>
      <c r="I96" s="72">
        <v>0.90922449249088244</v>
      </c>
      <c r="J96" s="73">
        <v>1.2702631168425778</v>
      </c>
      <c r="K96" s="43">
        <v>-0.94487032738095234</v>
      </c>
    </row>
    <row r="97" spans="1:11" x14ac:dyDescent="0.2">
      <c r="A97" s="31" t="s">
        <v>647</v>
      </c>
      <c r="B97" s="95">
        <v>261.39086829692974</v>
      </c>
      <c r="C97" s="93">
        <v>0.28261210000000003</v>
      </c>
      <c r="D97" s="93">
        <v>1.5999999999999999E-5</v>
      </c>
      <c r="E97" s="93">
        <v>2.1333429999999998E-3</v>
      </c>
      <c r="F97" s="93">
        <v>9.1276029999999994E-2</v>
      </c>
      <c r="G97" s="73">
        <v>-0.67093924928873783</v>
      </c>
      <c r="H97" s="73">
        <v>0.56580087345509833</v>
      </c>
      <c r="I97" s="72">
        <v>0.93391859383317799</v>
      </c>
      <c r="J97" s="73">
        <v>1.3001459727765798</v>
      </c>
      <c r="K97" s="43">
        <v>-0.93650764880952386</v>
      </c>
    </row>
    <row r="98" spans="1:11" x14ac:dyDescent="0.2">
      <c r="A98" s="31" t="s">
        <v>648</v>
      </c>
      <c r="B98" s="95">
        <v>262.04456818166386</v>
      </c>
      <c r="C98" s="93">
        <v>0.28259970000000001</v>
      </c>
      <c r="D98" s="93">
        <v>1.5E-5</v>
      </c>
      <c r="E98" s="93">
        <v>1.725381E-3</v>
      </c>
      <c r="F98" s="93">
        <v>7.326001E-2</v>
      </c>
      <c r="G98" s="73">
        <v>-1.0252421835044156</v>
      </c>
      <c r="H98" s="73">
        <v>0.53043831886415471</v>
      </c>
      <c r="I98" s="72">
        <v>0.94141606152179391</v>
      </c>
      <c r="J98" s="73">
        <v>1.3230211644329302</v>
      </c>
      <c r="K98" s="43">
        <v>-0.94864937500000002</v>
      </c>
    </row>
    <row r="99" spans="1:11" x14ac:dyDescent="0.2">
      <c r="A99" s="31" t="s">
        <v>649</v>
      </c>
      <c r="B99" s="95">
        <v>260.05976087596491</v>
      </c>
      <c r="C99" s="93">
        <v>0.28267880000000001</v>
      </c>
      <c r="D99" s="93">
        <v>3.3000000000000003E-5</v>
      </c>
      <c r="E99" s="93">
        <v>2.0399580000000001E-3</v>
      </c>
      <c r="F99" s="93">
        <v>8.2414459999999995E-2</v>
      </c>
      <c r="G99" s="73">
        <v>1.6773874916520271</v>
      </c>
      <c r="H99" s="73">
        <v>1.1669643015011406</v>
      </c>
      <c r="I99" s="72">
        <v>0.83489207653906317</v>
      </c>
      <c r="J99" s="73">
        <v>1.1506270557054141</v>
      </c>
      <c r="K99" s="43">
        <v>-0.93928696428571423</v>
      </c>
    </row>
    <row r="100" spans="1:11" x14ac:dyDescent="0.2">
      <c r="A100" s="31" t="s">
        <v>650</v>
      </c>
      <c r="B100" s="95">
        <v>261.03603209828651</v>
      </c>
      <c r="C100" s="93">
        <v>0.28263480000000002</v>
      </c>
      <c r="D100" s="93">
        <v>1.9000000000000001E-5</v>
      </c>
      <c r="E100" s="93">
        <v>1.5698089999999999E-3</v>
      </c>
      <c r="F100" s="93">
        <v>7.1618070000000006E-2</v>
      </c>
      <c r="G100" s="73">
        <v>0.22225904730222013</v>
      </c>
      <c r="H100" s="73">
        <v>0.67188853722792929</v>
      </c>
      <c r="I100" s="72">
        <v>0.88729058356597901</v>
      </c>
      <c r="J100" s="73">
        <v>1.2434431560755517</v>
      </c>
      <c r="K100" s="43">
        <v>-0.95327949404761902</v>
      </c>
    </row>
    <row r="101" spans="1:11" x14ac:dyDescent="0.2">
      <c r="A101" s="31" t="s">
        <v>651</v>
      </c>
      <c r="B101" s="95">
        <v>260.37940896617306</v>
      </c>
      <c r="C101" s="93">
        <v>0.28263250000000001</v>
      </c>
      <c r="D101" s="93">
        <v>1.5999999999999999E-5</v>
      </c>
      <c r="E101" s="93">
        <v>1.897436E-3</v>
      </c>
      <c r="F101" s="93">
        <v>7.8268389999999993E-2</v>
      </c>
      <c r="G101" s="73">
        <v>7.0424985412209651E-2</v>
      </c>
      <c r="H101" s="73">
        <v>0.56580087345509833</v>
      </c>
      <c r="I101" s="72">
        <v>0.89850708933215251</v>
      </c>
      <c r="J101" s="73">
        <v>1.2525268387185571</v>
      </c>
      <c r="K101" s="43">
        <v>-0.94352869047619048</v>
      </c>
    </row>
    <row r="102" spans="1:11" x14ac:dyDescent="0.2">
      <c r="A102" s="31" t="s">
        <v>652</v>
      </c>
      <c r="B102" s="95">
        <v>260.32749584720892</v>
      </c>
      <c r="C102" s="93">
        <v>0.28267239999999999</v>
      </c>
      <c r="D102" s="93">
        <v>1.8E-5</v>
      </c>
      <c r="E102" s="93">
        <v>2.0400650000000002E-3</v>
      </c>
      <c r="F102" s="93">
        <v>8.7610129999999994E-2</v>
      </c>
      <c r="G102" s="73">
        <v>1.4565276880151856</v>
      </c>
      <c r="H102" s="73">
        <v>0.63652598263698568</v>
      </c>
      <c r="I102" s="72">
        <v>0.84417574094736647</v>
      </c>
      <c r="J102" s="73">
        <v>1.164818557138126</v>
      </c>
      <c r="K102" s="43">
        <v>-0.9392837797619048</v>
      </c>
    </row>
    <row r="103" spans="1:11" x14ac:dyDescent="0.2">
      <c r="A103" s="31" t="s">
        <v>653</v>
      </c>
      <c r="B103" s="95">
        <v>259.78307755628498</v>
      </c>
      <c r="C103" s="93">
        <v>0.28261320000000001</v>
      </c>
      <c r="D103" s="93">
        <v>3.3000000000000003E-5</v>
      </c>
      <c r="E103" s="93">
        <v>2.0188210000000001E-3</v>
      </c>
      <c r="F103" s="93">
        <v>7.9598420000000003E-2</v>
      </c>
      <c r="G103" s="73">
        <v>-0.64589832906913891</v>
      </c>
      <c r="H103" s="73">
        <v>1.1669643015011406</v>
      </c>
      <c r="I103" s="72">
        <v>0.929412590331407</v>
      </c>
      <c r="J103" s="73">
        <v>1.2973115479203343</v>
      </c>
      <c r="K103" s="43">
        <v>-0.93991604166666665</v>
      </c>
    </row>
    <row r="104" spans="1:11" x14ac:dyDescent="0.2">
      <c r="A104" s="31" t="s">
        <v>654</v>
      </c>
      <c r="B104" s="95">
        <v>259.54246825176961</v>
      </c>
      <c r="C104" s="93">
        <v>0.28267389999999998</v>
      </c>
      <c r="D104" s="93">
        <v>2.3E-5</v>
      </c>
      <c r="E104" s="93">
        <v>1.627982E-3</v>
      </c>
      <c r="F104" s="93">
        <v>6.5387459999999994E-2</v>
      </c>
      <c r="G104" s="73">
        <v>1.5639779870335602</v>
      </c>
      <c r="H104" s="73">
        <v>0.81333875559170388</v>
      </c>
      <c r="I104" s="72">
        <v>0.83263773891173443</v>
      </c>
      <c r="J104" s="73">
        <v>1.1574027811346732</v>
      </c>
      <c r="K104" s="43">
        <v>-0.9515481547619048</v>
      </c>
    </row>
    <row r="105" spans="1:11" x14ac:dyDescent="0.2">
      <c r="A105" s="31" t="s">
        <v>655</v>
      </c>
      <c r="B105" s="95">
        <v>261.08613780519744</v>
      </c>
      <c r="C105" s="93">
        <v>0.28264860000000003</v>
      </c>
      <c r="D105" s="93">
        <v>2.5999999999999998E-5</v>
      </c>
      <c r="E105" s="93">
        <v>2.0970960000000001E-3</v>
      </c>
      <c r="F105" s="93">
        <v>8.9659180000000005E-2</v>
      </c>
      <c r="G105" s="73">
        <v>0.62044581581988112</v>
      </c>
      <c r="H105" s="73">
        <v>0.91942641936453484</v>
      </c>
      <c r="I105" s="72">
        <v>0.88004529941271981</v>
      </c>
      <c r="J105" s="73">
        <v>1.2183083701282706</v>
      </c>
      <c r="K105" s="43">
        <v>-0.9375864285714286</v>
      </c>
    </row>
    <row r="106" spans="1:11" x14ac:dyDescent="0.2">
      <c r="A106" s="31" t="s">
        <v>656</v>
      </c>
      <c r="B106" s="95">
        <v>263.18378532124956</v>
      </c>
      <c r="C106" s="93">
        <v>0.28267609999999999</v>
      </c>
      <c r="D106" s="93">
        <v>2.0000000000000002E-5</v>
      </c>
      <c r="E106" s="93">
        <v>2.1489289999999999E-3</v>
      </c>
      <c r="F106" s="93">
        <v>8.3735729999999994E-2</v>
      </c>
      <c r="G106" s="73">
        <v>1.6283228576630115</v>
      </c>
      <c r="H106" s="73">
        <v>0.70725109181887302</v>
      </c>
      <c r="I106" s="72">
        <v>0.84130954194258256</v>
      </c>
      <c r="J106" s="73">
        <v>1.1561764001486314</v>
      </c>
      <c r="K106" s="43">
        <v>-0.93604377976190478</v>
      </c>
    </row>
    <row r="107" spans="1:11" x14ac:dyDescent="0.2">
      <c r="A107" s="31" t="s">
        <v>657</v>
      </c>
      <c r="B107" s="95">
        <v>259.27698132601375</v>
      </c>
      <c r="C107" s="93">
        <v>0.28266629999999998</v>
      </c>
      <c r="D107" s="93">
        <v>2.0999999999999999E-5</v>
      </c>
      <c r="E107" s="93">
        <v>1.8900939999999999E-3</v>
      </c>
      <c r="F107" s="93">
        <v>8.0920099999999995E-2</v>
      </c>
      <c r="G107" s="73">
        <v>1.2444291726421142</v>
      </c>
      <c r="H107" s="73">
        <v>0.74261364640981664</v>
      </c>
      <c r="I107" s="72">
        <v>0.84954411996031343</v>
      </c>
      <c r="J107" s="73">
        <v>1.1774215783713919</v>
      </c>
      <c r="K107" s="43">
        <v>-0.94374720238095233</v>
      </c>
    </row>
    <row r="108" spans="1:11" x14ac:dyDescent="0.2">
      <c r="A108" s="31" t="s">
        <v>658</v>
      </c>
      <c r="B108" s="95">
        <v>259.7823850347865</v>
      </c>
      <c r="C108" s="93">
        <v>0.2827054</v>
      </c>
      <c r="D108" s="93">
        <v>3.0000000000000001E-5</v>
      </c>
      <c r="E108" s="93">
        <v>2.5083100000000001E-3</v>
      </c>
      <c r="F108" s="93">
        <v>9.7934430000000003E-2</v>
      </c>
      <c r="G108" s="73">
        <v>2.5321928616839351</v>
      </c>
      <c r="H108" s="73">
        <v>1.0608766377283094</v>
      </c>
      <c r="I108" s="72">
        <v>0.80661294246515558</v>
      </c>
      <c r="J108" s="73">
        <v>1.0962594382685633</v>
      </c>
      <c r="K108" s="43">
        <v>-0.92534791666666671</v>
      </c>
    </row>
    <row r="109" spans="1:11" x14ac:dyDescent="0.2">
      <c r="A109" s="31"/>
      <c r="B109" s="95"/>
      <c r="C109" s="93"/>
      <c r="D109" s="93"/>
      <c r="E109" s="93"/>
      <c r="F109" s="93"/>
      <c r="G109" s="73"/>
      <c r="H109" s="73"/>
      <c r="I109" s="72"/>
      <c r="J109" s="73"/>
      <c r="K109" s="43"/>
    </row>
    <row r="110" spans="1:11" x14ac:dyDescent="0.2">
      <c r="A110" s="63" t="s">
        <v>663</v>
      </c>
      <c r="B110" s="31"/>
      <c r="C110" s="63"/>
      <c r="D110" s="63"/>
      <c r="E110" s="63"/>
      <c r="F110" s="93"/>
      <c r="G110" s="73"/>
      <c r="H110" s="73"/>
      <c r="I110" s="72"/>
      <c r="J110" s="73"/>
      <c r="K110" s="43"/>
    </row>
    <row r="111" spans="1:11" s="103" customFormat="1" x14ac:dyDescent="0.2">
      <c r="A111" s="96" t="s">
        <v>127</v>
      </c>
      <c r="B111" s="97">
        <v>258.60769208976416</v>
      </c>
      <c r="C111" s="98">
        <v>0.28262409999999999</v>
      </c>
      <c r="D111" s="98">
        <v>1.2999999999999999E-5</v>
      </c>
      <c r="E111" s="98">
        <v>1.796274E-3</v>
      </c>
      <c r="F111" s="98">
        <v>7.9008960000000003E-2</v>
      </c>
      <c r="G111" s="131">
        <v>-0.24675246738325995</v>
      </c>
      <c r="H111" s="131">
        <v>0.45971320968226742</v>
      </c>
      <c r="I111" s="133">
        <v>0.90813088739477776</v>
      </c>
      <c r="J111" s="131">
        <v>1.2711855420908613</v>
      </c>
      <c r="K111" s="99">
        <v>-0.94653946428571434</v>
      </c>
    </row>
    <row r="112" spans="1:11" s="103" customFormat="1" x14ac:dyDescent="0.2">
      <c r="A112" s="96" t="s">
        <v>128</v>
      </c>
      <c r="B112" s="97">
        <v>264.50943625809731</v>
      </c>
      <c r="C112" s="98">
        <v>0.28258250000000001</v>
      </c>
      <c r="D112" s="98">
        <v>1.5999999999999999E-5</v>
      </c>
      <c r="E112" s="98">
        <v>1.2676709999999999E-3</v>
      </c>
      <c r="F112" s="98">
        <v>5.3452670000000001E-2</v>
      </c>
      <c r="G112" s="131">
        <v>-1.501507592004403</v>
      </c>
      <c r="H112" s="131">
        <v>0.56580087345509833</v>
      </c>
      <c r="I112" s="133">
        <v>0.95428961034359949</v>
      </c>
      <c r="J112" s="131">
        <v>1.3549902883747673</v>
      </c>
      <c r="K112" s="99">
        <v>-0.96227169642857147</v>
      </c>
    </row>
    <row r="113" spans="1:11" s="103" customFormat="1" x14ac:dyDescent="0.2">
      <c r="A113" s="96" t="s">
        <v>134</v>
      </c>
      <c r="B113" s="97">
        <v>249.93369617599549</v>
      </c>
      <c r="C113" s="98">
        <v>0.28262150000000003</v>
      </c>
      <c r="D113" s="98">
        <v>1.7E-5</v>
      </c>
      <c r="E113" s="98">
        <v>1.409586E-3</v>
      </c>
      <c r="F113" s="98">
        <v>5.3898439999999999E-2</v>
      </c>
      <c r="G113" s="131">
        <v>-0.45784901367307285</v>
      </c>
      <c r="H113" s="131">
        <v>0.60116342804604195</v>
      </c>
      <c r="I113" s="133">
        <v>0.90241873790889893</v>
      </c>
      <c r="J113" s="131">
        <v>1.277756490694721</v>
      </c>
      <c r="K113" s="99">
        <v>-0.95804803571428576</v>
      </c>
    </row>
    <row r="114" spans="1:11" s="103" customFormat="1" x14ac:dyDescent="0.2">
      <c r="A114" s="96" t="s">
        <v>136</v>
      </c>
      <c r="B114" s="97">
        <v>256.73025503183419</v>
      </c>
      <c r="C114" s="98">
        <v>0.28257860000000001</v>
      </c>
      <c r="D114" s="98">
        <v>1.8E-5</v>
      </c>
      <c r="E114" s="98">
        <v>1.102759E-3</v>
      </c>
      <c r="F114" s="98">
        <v>4.5208060000000001E-2</v>
      </c>
      <c r="G114" s="131">
        <v>-1.7784018071920205</v>
      </c>
      <c r="H114" s="131">
        <v>0.63652598263698568</v>
      </c>
      <c r="I114" s="133">
        <v>0.95560932529787435</v>
      </c>
      <c r="J114" s="131">
        <v>1.3663975981591348</v>
      </c>
      <c r="K114" s="99">
        <v>-0.96717979166666668</v>
      </c>
    </row>
    <row r="115" spans="1:11" s="103" customFormat="1" x14ac:dyDescent="0.2">
      <c r="A115" s="96" t="s">
        <v>144</v>
      </c>
      <c r="B115" s="97">
        <v>875.86882209128999</v>
      </c>
      <c r="C115" s="98">
        <v>0.28228199999999998</v>
      </c>
      <c r="D115" s="98">
        <v>1.5E-5</v>
      </c>
      <c r="E115" s="98">
        <v>7.9834429999999998E-4</v>
      </c>
      <c r="F115" s="98">
        <v>2.9991029999999998E-2</v>
      </c>
      <c r="G115" s="131">
        <v>1.3392488481822618</v>
      </c>
      <c r="H115" s="131">
        <v>0.53043831886415471</v>
      </c>
      <c r="I115" s="133">
        <v>1.3614226862645402</v>
      </c>
      <c r="J115" s="131">
        <v>1.6539772816091696</v>
      </c>
      <c r="K115" s="99">
        <v>-0.97623975297619048</v>
      </c>
    </row>
    <row r="116" spans="1:11" s="103" customFormat="1" x14ac:dyDescent="0.2">
      <c r="A116" s="96" t="s">
        <v>145</v>
      </c>
      <c r="B116" s="97">
        <v>283.56455918626506</v>
      </c>
      <c r="C116" s="98">
        <v>0.28239829999999999</v>
      </c>
      <c r="D116" s="98">
        <v>1.4E-5</v>
      </c>
      <c r="E116" s="98">
        <v>1.3922419999999999E-3</v>
      </c>
      <c r="F116" s="98">
        <v>5.8617320000000001E-2</v>
      </c>
      <c r="G116" s="131">
        <v>-7.6337600006459727</v>
      </c>
      <c r="H116" s="131">
        <v>0.49507576427321109</v>
      </c>
      <c r="I116" s="133">
        <v>1.2187072006957196</v>
      </c>
      <c r="J116" s="131">
        <v>1.7551043422774368</v>
      </c>
      <c r="K116" s="99">
        <v>-0.95856422619047621</v>
      </c>
    </row>
    <row r="117" spans="1:11" s="103" customFormat="1" x14ac:dyDescent="0.2">
      <c r="A117" s="96" t="s">
        <v>146</v>
      </c>
      <c r="B117" s="97">
        <v>1331</v>
      </c>
      <c r="C117" s="98">
        <v>0.2821514</v>
      </c>
      <c r="D117" s="98">
        <v>1.2999999999999999E-5</v>
      </c>
      <c r="E117" s="98">
        <v>7.3474949999999999E-4</v>
      </c>
      <c r="F117" s="98">
        <v>2.899763E-2</v>
      </c>
      <c r="G117" s="131">
        <v>6.8569945643925934</v>
      </c>
      <c r="H117" s="131">
        <v>0.45971320968226742</v>
      </c>
      <c r="I117" s="133">
        <v>1.5399138833116375</v>
      </c>
      <c r="J117" s="131">
        <v>1.6668745920469898</v>
      </c>
      <c r="K117" s="99">
        <v>-0.97813245535714288</v>
      </c>
    </row>
    <row r="118" spans="1:11" s="103" customFormat="1" x14ac:dyDescent="0.2">
      <c r="A118" s="96" t="s">
        <v>148</v>
      </c>
      <c r="B118" s="97">
        <v>935.84942424652024</v>
      </c>
      <c r="C118" s="98">
        <v>0.28232170000000001</v>
      </c>
      <c r="D118" s="98">
        <v>1.7E-5</v>
      </c>
      <c r="E118" s="98">
        <v>1.6077699999999999E-3</v>
      </c>
      <c r="F118" s="98">
        <v>6.7747580000000002E-2</v>
      </c>
      <c r="G118" s="131">
        <v>3.5645847464560454</v>
      </c>
      <c r="H118" s="131">
        <v>0.60116342804604195</v>
      </c>
      <c r="I118" s="133">
        <v>1.3346452592848439</v>
      </c>
      <c r="J118" s="131">
        <v>1.5615542165601535</v>
      </c>
      <c r="K118" s="99">
        <v>-0.95214970238095242</v>
      </c>
    </row>
    <row r="119" spans="1:11" s="103" customFormat="1" x14ac:dyDescent="0.2">
      <c r="A119" s="96" t="s">
        <v>150</v>
      </c>
      <c r="B119" s="97">
        <v>1303</v>
      </c>
      <c r="C119" s="98">
        <v>0.28222079999999999</v>
      </c>
      <c r="D119" s="98">
        <v>1.5999999999999999E-5</v>
      </c>
      <c r="E119" s="98">
        <v>1.6334660000000001E-3</v>
      </c>
      <c r="F119" s="98">
        <v>7.9597109999999999E-2</v>
      </c>
      <c r="G119" s="131">
        <v>7.9085055477401411</v>
      </c>
      <c r="H119" s="131">
        <v>0.56580087345509833</v>
      </c>
      <c r="I119" s="133">
        <v>1.478747181033214</v>
      </c>
      <c r="J119" s="131">
        <v>1.5788792054657359</v>
      </c>
      <c r="K119" s="99">
        <v>-0.95138494047619049</v>
      </c>
    </row>
    <row r="120" spans="1:11" s="103" customFormat="1" x14ac:dyDescent="0.2">
      <c r="A120" s="96" t="s">
        <v>152</v>
      </c>
      <c r="B120" s="97">
        <v>612.75724201722971</v>
      </c>
      <c r="C120" s="98">
        <v>0.28208499999999997</v>
      </c>
      <c r="D120" s="98">
        <v>1.5E-5</v>
      </c>
      <c r="E120" s="98">
        <v>5.8562939999999997E-4</v>
      </c>
      <c r="F120" s="98">
        <v>2.5739419999999999E-2</v>
      </c>
      <c r="G120" s="131">
        <v>-11.336503539169929</v>
      </c>
      <c r="H120" s="131">
        <v>0.53043831886415471</v>
      </c>
      <c r="I120" s="133">
        <v>1.6252459682096267</v>
      </c>
      <c r="J120" s="131">
        <v>2.2395436693522921</v>
      </c>
      <c r="K120" s="99">
        <v>-0.98257055357142853</v>
      </c>
    </row>
    <row r="121" spans="1:11" s="103" customFormat="1" x14ac:dyDescent="0.2">
      <c r="A121" s="96" t="s">
        <v>155</v>
      </c>
      <c r="B121" s="97">
        <v>2309</v>
      </c>
      <c r="C121" s="98">
        <v>0.28163440000000001</v>
      </c>
      <c r="D121" s="98">
        <v>1.4E-5</v>
      </c>
      <c r="E121" s="98">
        <v>6.6602890000000002E-4</v>
      </c>
      <c r="F121" s="98">
        <v>2.8215520000000001E-2</v>
      </c>
      <c r="G121" s="131">
        <v>10.671629488632206</v>
      </c>
      <c r="H121" s="131">
        <v>0.49507576427321109</v>
      </c>
      <c r="I121" s="133">
        <v>2.24554345386212</v>
      </c>
      <c r="J121" s="131">
        <v>2.2066351665219317</v>
      </c>
      <c r="K121" s="99">
        <v>-0.9801777113095238</v>
      </c>
    </row>
    <row r="122" spans="1:11" s="103" customFormat="1" x14ac:dyDescent="0.2">
      <c r="A122" s="96" t="s">
        <v>159</v>
      </c>
      <c r="B122" s="97">
        <v>626.16866061856683</v>
      </c>
      <c r="C122" s="98">
        <v>0.28229539999999997</v>
      </c>
      <c r="D122" s="98">
        <v>1.8E-5</v>
      </c>
      <c r="E122" s="98">
        <v>1.5678179999999999E-3</v>
      </c>
      <c r="F122" s="98">
        <v>6.2680130000000001E-2</v>
      </c>
      <c r="G122" s="131">
        <v>-3.9990137163703476</v>
      </c>
      <c r="H122" s="131">
        <v>0.63652598263698568</v>
      </c>
      <c r="I122" s="133">
        <v>1.3705080369607721</v>
      </c>
      <c r="J122" s="131">
        <v>1.7931503422240418</v>
      </c>
      <c r="K122" s="99">
        <v>-0.95333875000000001</v>
      </c>
    </row>
    <row r="123" spans="1:11" s="103" customFormat="1" x14ac:dyDescent="0.2">
      <c r="A123" s="96" t="s">
        <v>160</v>
      </c>
      <c r="B123" s="97">
        <v>405.85474362742195</v>
      </c>
      <c r="C123" s="98">
        <v>0.28236470000000002</v>
      </c>
      <c r="D123" s="98">
        <v>1.5E-5</v>
      </c>
      <c r="E123" s="98">
        <v>1.306892E-3</v>
      </c>
      <c r="F123" s="98">
        <v>5.4331610000000002E-2</v>
      </c>
      <c r="G123" s="131">
        <v>-6.1825686252581225</v>
      </c>
      <c r="H123" s="131">
        <v>0.53043831886415471</v>
      </c>
      <c r="I123" s="133">
        <v>1.2633424501885218</v>
      </c>
      <c r="J123" s="131">
        <v>1.7588291729810872</v>
      </c>
      <c r="K123" s="99">
        <v>-0.96110440476190473</v>
      </c>
    </row>
    <row r="124" spans="1:11" s="103" customFormat="1" x14ac:dyDescent="0.2">
      <c r="A124" s="96" t="s">
        <v>162</v>
      </c>
      <c r="B124" s="97">
        <v>2603</v>
      </c>
      <c r="C124" s="98">
        <v>0.28183439999999998</v>
      </c>
      <c r="D124" s="98">
        <v>1.4E-5</v>
      </c>
      <c r="E124" s="98">
        <v>1.2269410000000001E-3</v>
      </c>
      <c r="F124" s="98">
        <v>5.5061470000000001E-2</v>
      </c>
      <c r="G124" s="131">
        <v>23.532344739931599</v>
      </c>
      <c r="H124" s="131">
        <v>0.49507576427321109</v>
      </c>
      <c r="I124" s="133">
        <v>2.0018289521063939</v>
      </c>
      <c r="J124" s="131">
        <v>1.6448038570840562</v>
      </c>
      <c r="K124" s="99">
        <v>-0.96348389880952379</v>
      </c>
    </row>
    <row r="125" spans="1:11" s="103" customFormat="1" x14ac:dyDescent="0.2">
      <c r="A125" s="96" t="s">
        <v>164</v>
      </c>
      <c r="B125" s="97">
        <v>1061</v>
      </c>
      <c r="C125" s="98">
        <v>0.28216279999999999</v>
      </c>
      <c r="D125" s="98">
        <v>1.5E-5</v>
      </c>
      <c r="E125" s="98">
        <v>1.602181E-3</v>
      </c>
      <c r="F125" s="98">
        <v>6.9783310000000001E-2</v>
      </c>
      <c r="G125" s="131">
        <v>0.63662937268782471</v>
      </c>
      <c r="H125" s="131">
        <v>0.53043831886415471</v>
      </c>
      <c r="I125" s="133">
        <v>1.5595704224285867</v>
      </c>
      <c r="J125" s="131">
        <v>1.8429546454820751</v>
      </c>
      <c r="K125" s="99">
        <v>-0.95231604166666661</v>
      </c>
    </row>
    <row r="126" spans="1:11" s="103" customFormat="1" x14ac:dyDescent="0.2">
      <c r="A126" s="96" t="s">
        <v>166</v>
      </c>
      <c r="B126" s="97">
        <v>257.83377522765545</v>
      </c>
      <c r="C126" s="98">
        <v>0.28242650000000002</v>
      </c>
      <c r="D126" s="98">
        <v>1.5E-5</v>
      </c>
      <c r="E126" s="98">
        <v>1.2657250000000001E-3</v>
      </c>
      <c r="F126" s="98">
        <v>5.5559070000000002E-2</v>
      </c>
      <c r="G126" s="131">
        <v>-7.1641563026947352</v>
      </c>
      <c r="H126" s="131">
        <v>0.53043831886415471</v>
      </c>
      <c r="I126" s="133">
        <v>1.1748237880556649</v>
      </c>
      <c r="J126" s="131">
        <v>1.7058154405086539</v>
      </c>
      <c r="K126" s="99">
        <v>-0.96232961309523812</v>
      </c>
    </row>
    <row r="127" spans="1:11" s="103" customFormat="1" x14ac:dyDescent="0.2">
      <c r="A127" s="96" t="s">
        <v>200</v>
      </c>
      <c r="B127" s="97">
        <v>2405</v>
      </c>
      <c r="C127" s="98">
        <v>0.2825182</v>
      </c>
      <c r="D127" s="98">
        <v>1.5E-5</v>
      </c>
      <c r="E127" s="98">
        <v>1.786993E-3</v>
      </c>
      <c r="F127" s="98">
        <v>7.9766110000000001E-2</v>
      </c>
      <c r="G127" s="131">
        <v>42.461733304548503</v>
      </c>
      <c r="H127" s="131">
        <v>0.53043831886415471</v>
      </c>
      <c r="I127" s="133">
        <v>1.0600056764999439</v>
      </c>
      <c r="J127" s="131">
        <v>0.28535263674207884</v>
      </c>
      <c r="K127" s="99">
        <v>-0.94681568452380949</v>
      </c>
    </row>
    <row r="128" spans="1:11" s="103" customFormat="1" x14ac:dyDescent="0.2">
      <c r="A128" s="96" t="s">
        <v>205</v>
      </c>
      <c r="B128" s="97">
        <v>260.00700829991405</v>
      </c>
      <c r="C128" s="98">
        <v>0.2824662</v>
      </c>
      <c r="D128" s="98">
        <v>1.2999999999999999E-5</v>
      </c>
      <c r="E128" s="98">
        <v>1.181192E-3</v>
      </c>
      <c r="F128" s="98">
        <v>5.2533360000000001E-2</v>
      </c>
      <c r="G128" s="131">
        <v>-5.6982853662290722</v>
      </c>
      <c r="H128" s="131">
        <v>0.45971320968226742</v>
      </c>
      <c r="I128" s="133">
        <v>1.1162594558977297</v>
      </c>
      <c r="J128" s="131">
        <v>1.6155622471712991</v>
      </c>
      <c r="K128" s="99">
        <v>-0.96484547619047623</v>
      </c>
    </row>
    <row r="129" spans="1:11" s="103" customFormat="1" x14ac:dyDescent="0.2">
      <c r="A129" s="96" t="s">
        <v>212</v>
      </c>
      <c r="B129" s="97">
        <v>473.23614036064532</v>
      </c>
      <c r="C129" s="98">
        <v>0.28236640000000002</v>
      </c>
      <c r="D129" s="98">
        <v>1.9000000000000001E-5</v>
      </c>
      <c r="E129" s="98">
        <v>1.601136E-3</v>
      </c>
      <c r="F129" s="98">
        <v>6.8552279999999993E-2</v>
      </c>
      <c r="G129" s="131">
        <v>-4.7657866075390132</v>
      </c>
      <c r="H129" s="131">
        <v>0.67188853722792929</v>
      </c>
      <c r="I129" s="133">
        <v>1.2709086887129313</v>
      </c>
      <c r="J129" s="131">
        <v>1.722364611645226</v>
      </c>
      <c r="K129" s="99">
        <v>-0.95234714285714284</v>
      </c>
    </row>
    <row r="130" spans="1:11" s="103" customFormat="1" x14ac:dyDescent="0.2">
      <c r="A130" s="96" t="s">
        <v>214</v>
      </c>
      <c r="B130" s="97">
        <v>1013</v>
      </c>
      <c r="C130" s="98">
        <v>0.28242990000000001</v>
      </c>
      <c r="D130" s="98">
        <v>2.0000000000000002E-5</v>
      </c>
      <c r="E130" s="98">
        <v>7.3392680000000004E-4</v>
      </c>
      <c r="F130" s="98">
        <v>3.025928E-2</v>
      </c>
      <c r="G130" s="131">
        <v>9.6547217860720735</v>
      </c>
      <c r="H130" s="131">
        <v>0.70725109181887302</v>
      </c>
      <c r="I130" s="133">
        <v>1.1536831793321085</v>
      </c>
      <c r="J130" s="131">
        <v>1.2392713035794645</v>
      </c>
      <c r="K130" s="99">
        <v>-0.97815694047619051</v>
      </c>
    </row>
    <row r="131" spans="1:11" x14ac:dyDescent="0.2">
      <c r="A131" s="31" t="s">
        <v>129</v>
      </c>
      <c r="B131" s="95">
        <v>233.49238661318208</v>
      </c>
      <c r="C131" s="93">
        <v>0.28256940000000003</v>
      </c>
      <c r="D131" s="93">
        <v>2.0000000000000002E-5</v>
      </c>
      <c r="E131" s="93">
        <v>1.2448139999999999E-3</v>
      </c>
      <c r="F131" s="93">
        <v>4.8485689999999998E-2</v>
      </c>
      <c r="G131" s="73">
        <v>-2.6268941962992454</v>
      </c>
      <c r="H131" s="73">
        <v>0.70725109181887302</v>
      </c>
      <c r="I131" s="72">
        <v>0.972255848597123</v>
      </c>
      <c r="J131" s="73">
        <v>1.4018137965204898</v>
      </c>
      <c r="K131" s="43">
        <v>-0.96295196428571428</v>
      </c>
    </row>
    <row r="132" spans="1:11" x14ac:dyDescent="0.2">
      <c r="A132" s="31" t="s">
        <v>130</v>
      </c>
      <c r="B132" s="95">
        <v>230.00604344230766</v>
      </c>
      <c r="C132" s="93">
        <v>0.28259089999999998</v>
      </c>
      <c r="D132" s="93">
        <v>1.9000000000000001E-5</v>
      </c>
      <c r="E132" s="93">
        <v>1.01644E-3</v>
      </c>
      <c r="F132" s="93">
        <v>4.187304E-2</v>
      </c>
      <c r="G132" s="73">
        <v>-1.9062526995783369</v>
      </c>
      <c r="H132" s="73">
        <v>0.67188853722792929</v>
      </c>
      <c r="I132" s="72">
        <v>0.93610744713062644</v>
      </c>
      <c r="J132" s="73">
        <v>1.3536642332645545</v>
      </c>
      <c r="K132" s="43">
        <v>-0.96974880952380949</v>
      </c>
    </row>
    <row r="133" spans="1:11" x14ac:dyDescent="0.2">
      <c r="A133" s="31" t="s">
        <v>131</v>
      </c>
      <c r="B133" s="95">
        <v>229.83782101711037</v>
      </c>
      <c r="C133" s="93">
        <v>0.28254459999999998</v>
      </c>
      <c r="D133" s="93">
        <v>1.5E-5</v>
      </c>
      <c r="E133" s="93">
        <v>1.199601E-3</v>
      </c>
      <c r="F133" s="93">
        <v>4.96394E-2</v>
      </c>
      <c r="G133" s="73">
        <v>-3.5758789457884799</v>
      </c>
      <c r="H133" s="73">
        <v>0.53043831886415471</v>
      </c>
      <c r="I133" s="72">
        <v>1.0061393289448255</v>
      </c>
      <c r="J133" s="73">
        <v>1.4587518209734827</v>
      </c>
      <c r="K133" s="43">
        <v>-0.9642975892857143</v>
      </c>
    </row>
    <row r="134" spans="1:11" x14ac:dyDescent="0.2">
      <c r="A134" s="31" t="s">
        <v>133</v>
      </c>
      <c r="B134" s="95">
        <v>229.34820469868527</v>
      </c>
      <c r="C134" s="93">
        <v>0.28266780000000002</v>
      </c>
      <c r="D134" s="93">
        <v>1.7E-5</v>
      </c>
      <c r="E134" s="93">
        <v>1.543808E-3</v>
      </c>
      <c r="F134" s="93">
        <v>6.1758439999999998E-2</v>
      </c>
      <c r="G134" s="73">
        <v>0.72023198001147648</v>
      </c>
      <c r="H134" s="73">
        <v>0.60116342804604195</v>
      </c>
      <c r="I134" s="72">
        <v>0.83947856910623264</v>
      </c>
      <c r="J134" s="73">
        <v>1.1872126255453506</v>
      </c>
      <c r="K134" s="43">
        <v>-0.95405333333333331</v>
      </c>
    </row>
    <row r="135" spans="1:11" x14ac:dyDescent="0.2">
      <c r="A135" s="31" t="s">
        <v>132</v>
      </c>
      <c r="B135" s="95">
        <v>233.34937972351142</v>
      </c>
      <c r="C135" s="93">
        <v>0.28257179999999998</v>
      </c>
      <c r="D135" s="93">
        <v>1.7E-5</v>
      </c>
      <c r="E135" s="93">
        <v>1.123546E-3</v>
      </c>
      <c r="F135" s="93">
        <v>4.9231619999999997E-2</v>
      </c>
      <c r="G135" s="73">
        <v>-2.5263157282773285</v>
      </c>
      <c r="H135" s="73">
        <v>0.60116342804604195</v>
      </c>
      <c r="I135" s="72">
        <v>0.96573455281505594</v>
      </c>
      <c r="J135" s="73">
        <v>1.3953634049898216</v>
      </c>
      <c r="K135" s="43">
        <v>-0.96656113095238094</v>
      </c>
    </row>
    <row r="136" spans="1:11" x14ac:dyDescent="0.2">
      <c r="A136" s="31" t="s">
        <v>135</v>
      </c>
      <c r="B136" s="95">
        <v>233.34864008702397</v>
      </c>
      <c r="C136" s="93">
        <v>0.282584</v>
      </c>
      <c r="D136" s="93">
        <v>1.7E-5</v>
      </c>
      <c r="E136" s="93">
        <v>1.297068E-3</v>
      </c>
      <c r="F136" s="93">
        <v>4.982673E-2</v>
      </c>
      <c r="G136" s="73">
        <v>-2.1214897945087685</v>
      </c>
      <c r="H136" s="73">
        <v>0.60116342804604195</v>
      </c>
      <c r="I136" s="72">
        <v>0.95291182508967875</v>
      </c>
      <c r="J136" s="73">
        <v>1.3698400110022193</v>
      </c>
      <c r="K136" s="43">
        <v>-0.96139678571428566</v>
      </c>
    </row>
    <row r="137" spans="1:11" x14ac:dyDescent="0.2">
      <c r="A137" s="31" t="s">
        <v>137</v>
      </c>
      <c r="B137" s="95">
        <v>231.08758945217318</v>
      </c>
      <c r="C137" s="93">
        <v>0.28257080000000001</v>
      </c>
      <c r="D137" s="93">
        <v>1.7E-5</v>
      </c>
      <c r="E137" s="93">
        <v>8.8607460000000003E-4</v>
      </c>
      <c r="F137" s="93">
        <v>3.6749249999999997E-2</v>
      </c>
      <c r="G137" s="73">
        <v>-2.5740882399549747</v>
      </c>
      <c r="H137" s="73">
        <v>0.60116342804604195</v>
      </c>
      <c r="I137" s="72">
        <v>0.96107809433052227</v>
      </c>
      <c r="J137" s="73">
        <v>1.3966161633108094</v>
      </c>
      <c r="K137" s="43">
        <v>-0.97362873214285717</v>
      </c>
    </row>
    <row r="138" spans="1:11" x14ac:dyDescent="0.2">
      <c r="A138" s="31" t="s">
        <v>138</v>
      </c>
      <c r="B138" s="95">
        <v>230.7013381873135</v>
      </c>
      <c r="C138" s="93">
        <v>0.28257260000000001</v>
      </c>
      <c r="D138" s="93">
        <v>1.4E-5</v>
      </c>
      <c r="E138" s="93">
        <v>9.5114250000000004E-4</v>
      </c>
      <c r="F138" s="93">
        <v>4.0421810000000002E-2</v>
      </c>
      <c r="G138" s="73">
        <v>-2.5287206755586489</v>
      </c>
      <c r="H138" s="73">
        <v>0.49507576427321109</v>
      </c>
      <c r="I138" s="72">
        <v>0.96020438325870161</v>
      </c>
      <c r="J138" s="73">
        <v>1.3934562690207146</v>
      </c>
      <c r="K138" s="43">
        <v>-0.97169218749999997</v>
      </c>
    </row>
    <row r="139" spans="1:11" x14ac:dyDescent="0.2">
      <c r="A139" s="31" t="s">
        <v>139</v>
      </c>
      <c r="B139" s="95">
        <v>233.14543890217385</v>
      </c>
      <c r="C139" s="93">
        <v>0.28257209999999999</v>
      </c>
      <c r="D139" s="93">
        <v>1.2999999999999999E-5</v>
      </c>
      <c r="E139" s="93">
        <v>1.358546E-3</v>
      </c>
      <c r="F139" s="93">
        <v>5.9510830000000001E-2</v>
      </c>
      <c r="G139" s="73">
        <v>-2.5563649762128104</v>
      </c>
      <c r="H139" s="73">
        <v>0.45971320968226742</v>
      </c>
      <c r="I139" s="72">
        <v>0.97138015846079562</v>
      </c>
      <c r="J139" s="73">
        <v>1.3970988682912782</v>
      </c>
      <c r="K139" s="43">
        <v>-0.95956708333333329</v>
      </c>
    </row>
    <row r="140" spans="1:11" x14ac:dyDescent="0.2">
      <c r="A140" s="31" t="s">
        <v>140</v>
      </c>
      <c r="B140" s="95">
        <v>230.5692540929997</v>
      </c>
      <c r="C140" s="93">
        <v>0.2825877</v>
      </c>
      <c r="D140" s="93">
        <v>1.7E-5</v>
      </c>
      <c r="E140" s="93">
        <v>6.8108920000000002E-4</v>
      </c>
      <c r="F140" s="93">
        <v>2.8565569999999998E-2</v>
      </c>
      <c r="G140" s="73">
        <v>-1.9561134685319725</v>
      </c>
      <c r="H140" s="73">
        <v>0.60116342804604195</v>
      </c>
      <c r="I140" s="72">
        <v>0.93232224652227602</v>
      </c>
      <c r="J140" s="73">
        <v>1.3572476115061889</v>
      </c>
      <c r="K140" s="43">
        <v>-0.97972948809523808</v>
      </c>
    </row>
    <row r="141" spans="1:11" x14ac:dyDescent="0.2">
      <c r="A141" s="31" t="s">
        <v>167</v>
      </c>
      <c r="B141" s="95">
        <v>227.23962592225001</v>
      </c>
      <c r="C141" s="93">
        <v>0.28252939999999999</v>
      </c>
      <c r="D141" s="93">
        <v>1.2E-5</v>
      </c>
      <c r="E141" s="93">
        <v>2.1746930000000001E-3</v>
      </c>
      <c r="F141" s="93">
        <v>9.2274129999999996E-2</v>
      </c>
      <c r="G141" s="73">
        <v>-4.3161613721953707</v>
      </c>
      <c r="H141" s="73">
        <v>0.4243506550913238</v>
      </c>
      <c r="I141" s="72">
        <v>1.0550030511506518</v>
      </c>
      <c r="J141" s="73">
        <v>1.5033227081542697</v>
      </c>
      <c r="K141" s="43">
        <v>-0.93527699404761899</v>
      </c>
    </row>
    <row r="142" spans="1:11" x14ac:dyDescent="0.2">
      <c r="A142" s="31" t="s">
        <v>168</v>
      </c>
      <c r="B142" s="95">
        <v>224.5610584800917</v>
      </c>
      <c r="C142" s="93">
        <v>0.28252460000000001</v>
      </c>
      <c r="D142" s="93">
        <v>1.4E-5</v>
      </c>
      <c r="E142" s="93">
        <v>2.6770399999999999E-3</v>
      </c>
      <c r="F142" s="93">
        <v>0.1040604</v>
      </c>
      <c r="G142" s="73">
        <v>-4.6164685049598919</v>
      </c>
      <c r="H142" s="73">
        <v>0.49507576427321109</v>
      </c>
      <c r="I142" s="72">
        <v>1.0767458481411221</v>
      </c>
      <c r="J142" s="73">
        <v>1.5201337801909547</v>
      </c>
      <c r="K142" s="43">
        <v>-0.92032619047619046</v>
      </c>
    </row>
    <row r="143" spans="1:11" x14ac:dyDescent="0.2">
      <c r="A143" s="31" t="s">
        <v>169</v>
      </c>
      <c r="B143" s="95">
        <v>224.41601386330984</v>
      </c>
      <c r="C143" s="93">
        <v>0.28252250000000001</v>
      </c>
      <c r="D143" s="93">
        <v>1.4E-5</v>
      </c>
      <c r="E143" s="93">
        <v>2.2380899999999999E-3</v>
      </c>
      <c r="F143" s="93">
        <v>9.1900380000000004E-2</v>
      </c>
      <c r="G143" s="73">
        <v>-4.6285351647801232</v>
      </c>
      <c r="H143" s="73">
        <v>0.49507576427321109</v>
      </c>
      <c r="I143" s="72">
        <v>1.066853940066854</v>
      </c>
      <c r="J143" s="73">
        <v>1.5207801573741997</v>
      </c>
      <c r="K143" s="43">
        <v>-0.93339017857142859</v>
      </c>
    </row>
    <row r="144" spans="1:11" x14ac:dyDescent="0.2">
      <c r="A144" s="31" t="s">
        <v>170</v>
      </c>
      <c r="B144" s="95">
        <v>228.57430550673126</v>
      </c>
      <c r="C144" s="93">
        <v>0.2824874</v>
      </c>
      <c r="D144" s="93">
        <v>1.5E-5</v>
      </c>
      <c r="E144" s="93">
        <v>1.758552E-3</v>
      </c>
      <c r="F144" s="93">
        <v>7.2253239999999996E-2</v>
      </c>
      <c r="G144" s="73">
        <v>-5.7113673618691685</v>
      </c>
      <c r="H144" s="73">
        <v>0.53043831886415471</v>
      </c>
      <c r="I144" s="72">
        <v>1.1033141500741037</v>
      </c>
      <c r="J144" s="73">
        <v>1.5920499262224308</v>
      </c>
      <c r="K144" s="43">
        <v>-0.9476621428571429</v>
      </c>
    </row>
    <row r="145" spans="1:11" x14ac:dyDescent="0.2">
      <c r="A145" s="31" t="s">
        <v>171</v>
      </c>
      <c r="B145" s="95">
        <v>224.28129615110902</v>
      </c>
      <c r="C145" s="93">
        <v>0.28256740000000002</v>
      </c>
      <c r="D145" s="93">
        <v>1.2999999999999999E-5</v>
      </c>
      <c r="E145" s="93">
        <v>2.4696190000000002E-3</v>
      </c>
      <c r="F145" s="93">
        <v>9.5578079999999996E-2</v>
      </c>
      <c r="G145" s="73">
        <v>-3.077138201563745</v>
      </c>
      <c r="H145" s="73">
        <v>0.45971320968226742</v>
      </c>
      <c r="I145" s="72">
        <v>1.0080152456261333</v>
      </c>
      <c r="J145" s="73">
        <v>1.4230266074523512</v>
      </c>
      <c r="K145" s="43">
        <v>-0.92649943452380956</v>
      </c>
    </row>
    <row r="146" spans="1:11" x14ac:dyDescent="0.2">
      <c r="A146" s="31" t="s">
        <v>172</v>
      </c>
      <c r="B146" s="95">
        <v>225.76031402486427</v>
      </c>
      <c r="C146" s="93">
        <v>0.28255609999999998</v>
      </c>
      <c r="D146" s="93">
        <v>1.2999999999999999E-5</v>
      </c>
      <c r="E146" s="93">
        <v>1.131632E-3</v>
      </c>
      <c r="F146" s="93">
        <v>4.8184049999999999E-2</v>
      </c>
      <c r="G146" s="73">
        <v>-3.2464546681232331</v>
      </c>
      <c r="H146" s="73">
        <v>0.45971320968226742</v>
      </c>
      <c r="I146" s="72">
        <v>0.98809829119600112</v>
      </c>
      <c r="J146" s="73">
        <v>1.434841212800299</v>
      </c>
      <c r="K146" s="43">
        <v>-0.96632047619047623</v>
      </c>
    </row>
    <row r="147" spans="1:11" x14ac:dyDescent="0.2">
      <c r="A147" s="31" t="s">
        <v>173</v>
      </c>
      <c r="B147" s="95">
        <v>224.7810822447197</v>
      </c>
      <c r="C147" s="93">
        <v>0.28252290000000002</v>
      </c>
      <c r="D147" s="93">
        <v>1.4E-5</v>
      </c>
      <c r="E147" s="93">
        <v>8.1725410000000004E-4</v>
      </c>
      <c r="F147" s="93">
        <v>3.4923549999999998E-2</v>
      </c>
      <c r="G147" s="73">
        <v>-4.3953848140809715</v>
      </c>
      <c r="H147" s="73">
        <v>0.49507576427321109</v>
      </c>
      <c r="I147" s="72">
        <v>1.0263458392450362</v>
      </c>
      <c r="J147" s="73">
        <v>1.5063995359578788</v>
      </c>
      <c r="K147" s="43">
        <v>-0.97567696130952386</v>
      </c>
    </row>
    <row r="148" spans="1:11" x14ac:dyDescent="0.2">
      <c r="A148" s="31" t="s">
        <v>174</v>
      </c>
      <c r="B148" s="95">
        <v>223.55399887305703</v>
      </c>
      <c r="C148" s="93">
        <v>0.2825703</v>
      </c>
      <c r="D148" s="93">
        <v>1.8E-5</v>
      </c>
      <c r="E148" s="93">
        <v>1.266795E-3</v>
      </c>
      <c r="F148" s="93">
        <v>4.6965510000000002E-2</v>
      </c>
      <c r="G148" s="73">
        <v>-2.8115591966926257</v>
      </c>
      <c r="H148" s="73">
        <v>0.63652598263698568</v>
      </c>
      <c r="I148" s="72">
        <v>0.97155134830011802</v>
      </c>
      <c r="J148" s="73">
        <v>1.4057272847906268</v>
      </c>
      <c r="K148" s="43">
        <v>-0.96229776785714283</v>
      </c>
    </row>
    <row r="149" spans="1:11" x14ac:dyDescent="0.2">
      <c r="A149" s="31" t="s">
        <v>175</v>
      </c>
      <c r="B149" s="95">
        <v>222.82638410620652</v>
      </c>
      <c r="C149" s="93">
        <v>0.2825085</v>
      </c>
      <c r="D149" s="93">
        <v>1.5999999999999999E-5</v>
      </c>
      <c r="E149" s="93">
        <v>3.6528720000000002E-3</v>
      </c>
      <c r="F149" s="93">
        <v>0.14520250000000001</v>
      </c>
      <c r="G149" s="73">
        <v>-5.3655798092544504</v>
      </c>
      <c r="H149" s="73">
        <v>0.56580087345509833</v>
      </c>
      <c r="I149" s="72">
        <v>1.1309794333540288</v>
      </c>
      <c r="J149" s="73">
        <v>1.5658782561752198</v>
      </c>
      <c r="K149" s="43">
        <v>-0.8912835714285714</v>
      </c>
    </row>
    <row r="150" spans="1:11" x14ac:dyDescent="0.2">
      <c r="A150" s="31" t="s">
        <v>176</v>
      </c>
      <c r="B150" s="95">
        <v>229.22363137946238</v>
      </c>
      <c r="C150" s="93">
        <v>0.28255789999999997</v>
      </c>
      <c r="D150" s="93">
        <v>1.4E-5</v>
      </c>
      <c r="E150" s="93">
        <v>1.9506930000000001E-3</v>
      </c>
      <c r="F150" s="93">
        <v>8.1281329999999999E-2</v>
      </c>
      <c r="G150" s="73">
        <v>-3.2324840258968202</v>
      </c>
      <c r="H150" s="73">
        <v>0.49507576427321109</v>
      </c>
      <c r="I150" s="72">
        <v>1.0074982839904072</v>
      </c>
      <c r="J150" s="73">
        <v>1.4366511894429341</v>
      </c>
      <c r="K150" s="43">
        <v>-0.9419436607142857</v>
      </c>
    </row>
    <row r="151" spans="1:11" x14ac:dyDescent="0.2">
      <c r="A151" s="31" t="s">
        <v>177</v>
      </c>
      <c r="B151" s="95">
        <v>223.63985277289208</v>
      </c>
      <c r="C151" s="93">
        <v>0.28253489999999998</v>
      </c>
      <c r="D151" s="93">
        <v>1.4E-5</v>
      </c>
      <c r="E151" s="93">
        <v>2.3131950000000001E-3</v>
      </c>
      <c r="F151" s="93">
        <v>9.3203010000000003E-2</v>
      </c>
      <c r="G151" s="73">
        <v>-4.2170777996075604</v>
      </c>
      <c r="H151" s="73">
        <v>0.49507576427321109</v>
      </c>
      <c r="I151" s="72">
        <v>1.0510082529141245</v>
      </c>
      <c r="J151" s="73">
        <v>1.4942972925620222</v>
      </c>
      <c r="K151" s="43">
        <v>-0.93115491071428569</v>
      </c>
    </row>
    <row r="152" spans="1:11" x14ac:dyDescent="0.2">
      <c r="A152" s="31" t="s">
        <v>178</v>
      </c>
      <c r="B152" s="95">
        <v>224.26002804797636</v>
      </c>
      <c r="C152" s="93">
        <v>0.28253400000000001</v>
      </c>
      <c r="D152" s="93">
        <v>1.5E-5</v>
      </c>
      <c r="E152" s="93">
        <v>2.3266110000000001E-3</v>
      </c>
      <c r="F152" s="93">
        <v>8.6671869999999998E-2</v>
      </c>
      <c r="G152" s="73">
        <v>-4.2380468234615165</v>
      </c>
      <c r="H152" s="73">
        <v>0.53043831886415471</v>
      </c>
      <c r="I152" s="72">
        <v>1.0527056511406017</v>
      </c>
      <c r="J152" s="73">
        <v>1.4960975954940601</v>
      </c>
      <c r="K152" s="43">
        <v>-0.93075562499999998</v>
      </c>
    </row>
    <row r="153" spans="1:11" x14ac:dyDescent="0.2">
      <c r="A153" s="31" t="s">
        <v>179</v>
      </c>
      <c r="B153" s="95">
        <v>225.07969147037224</v>
      </c>
      <c r="C153" s="93">
        <v>0.28257409999999999</v>
      </c>
      <c r="D153" s="93">
        <v>1.8E-5</v>
      </c>
      <c r="E153" s="93">
        <v>1.1221860000000001E-3</v>
      </c>
      <c r="F153" s="93">
        <v>4.1731200000000003E-2</v>
      </c>
      <c r="G153" s="73">
        <v>-2.6228566117225682</v>
      </c>
      <c r="H153" s="73">
        <v>0.63652598263698568</v>
      </c>
      <c r="I153" s="72">
        <v>0.96245387823578366</v>
      </c>
      <c r="J153" s="73">
        <v>1.3950197828860755</v>
      </c>
      <c r="K153" s="43">
        <v>-0.96660160714285714</v>
      </c>
    </row>
    <row r="154" spans="1:11" x14ac:dyDescent="0.2">
      <c r="A154" s="31" t="s">
        <v>180</v>
      </c>
      <c r="B154" s="95">
        <v>227.75056852401988</v>
      </c>
      <c r="C154" s="93">
        <v>0.28253260000000002</v>
      </c>
      <c r="D154" s="93">
        <v>1.7E-5</v>
      </c>
      <c r="E154" s="93">
        <v>1.8873449999999999E-3</v>
      </c>
      <c r="F154" s="93">
        <v>7.0988609999999994E-2</v>
      </c>
      <c r="G154" s="73">
        <v>-4.1489763813407077</v>
      </c>
      <c r="H154" s="73">
        <v>0.60116342804604195</v>
      </c>
      <c r="I154" s="72">
        <v>1.0421774161971726</v>
      </c>
      <c r="J154" s="73">
        <v>1.4932012031622357</v>
      </c>
      <c r="K154" s="43">
        <v>-0.9438290178571429</v>
      </c>
    </row>
    <row r="155" spans="1:11" x14ac:dyDescent="0.2">
      <c r="A155" s="31" t="s">
        <v>181</v>
      </c>
      <c r="B155" s="95">
        <v>225.84827474411253</v>
      </c>
      <c r="C155" s="93">
        <v>0.282526</v>
      </c>
      <c r="D155" s="93">
        <v>1.7E-5</v>
      </c>
      <c r="E155" s="93">
        <v>1.3023760000000001E-3</v>
      </c>
      <c r="F155" s="93">
        <v>5.2095320000000001E-2</v>
      </c>
      <c r="G155" s="73">
        <v>-4.3350344929493634</v>
      </c>
      <c r="H155" s="73">
        <v>0.60116342804604195</v>
      </c>
      <c r="I155" s="72">
        <v>1.0352478905092102</v>
      </c>
      <c r="J155" s="73">
        <v>1.5034308788508532</v>
      </c>
      <c r="K155" s="43">
        <v>-0.96123880952380958</v>
      </c>
    </row>
    <row r="156" spans="1:11" x14ac:dyDescent="0.2">
      <c r="A156" s="31" t="s">
        <v>182</v>
      </c>
      <c r="B156" s="95">
        <v>226.54285374299167</v>
      </c>
      <c r="C156" s="93">
        <v>0.28249429999999998</v>
      </c>
      <c r="D156" s="93">
        <v>1.8E-5</v>
      </c>
      <c r="E156" s="93">
        <v>2.0410200000000002E-3</v>
      </c>
      <c r="F156" s="93">
        <v>8.4001350000000002E-2</v>
      </c>
      <c r="G156" s="73">
        <v>-5.5524851448374157</v>
      </c>
      <c r="H156" s="73">
        <v>0.63652598263698568</v>
      </c>
      <c r="I156" s="72">
        <v>1.1018405233438036</v>
      </c>
      <c r="J156" s="73">
        <v>1.580498167222314</v>
      </c>
      <c r="K156" s="43">
        <v>-0.93925535714285713</v>
      </c>
    </row>
    <row r="157" spans="1:11" x14ac:dyDescent="0.2">
      <c r="A157" s="31" t="s">
        <v>183</v>
      </c>
      <c r="B157" s="95">
        <v>223.33071339027822</v>
      </c>
      <c r="C157" s="93">
        <v>0.28235480000000002</v>
      </c>
      <c r="D157" s="93">
        <v>1.4E-5</v>
      </c>
      <c r="E157" s="93">
        <v>1.275366E-3</v>
      </c>
      <c r="F157" s="93">
        <v>5.3919979999999999E-2</v>
      </c>
      <c r="G157" s="73">
        <v>-10.442029318111778</v>
      </c>
      <c r="H157" s="73">
        <v>0.49507576427321109</v>
      </c>
      <c r="I157" s="72">
        <v>1.2762309822843616</v>
      </c>
      <c r="J157" s="73">
        <v>1.8842862661373301</v>
      </c>
      <c r="K157" s="43">
        <v>-0.96204267857142856</v>
      </c>
    </row>
    <row r="158" spans="1:11" x14ac:dyDescent="0.2">
      <c r="A158" s="31" t="s">
        <v>184</v>
      </c>
      <c r="B158" s="95">
        <v>224.72432482788349</v>
      </c>
      <c r="C158" s="93">
        <v>0.28255580000000002</v>
      </c>
      <c r="D158" s="93">
        <v>1.5E-5</v>
      </c>
      <c r="E158" s="93">
        <v>3.6726110000000001E-3</v>
      </c>
      <c r="F158" s="93">
        <v>0.1560242</v>
      </c>
      <c r="G158" s="73">
        <v>-3.6573525283833952</v>
      </c>
      <c r="H158" s="73">
        <v>0.53043831886415471</v>
      </c>
      <c r="I158" s="72">
        <v>1.0601397449583794</v>
      </c>
      <c r="J158" s="73">
        <v>1.4599116024922001</v>
      </c>
      <c r="K158" s="43">
        <v>-0.89069610119047615</v>
      </c>
    </row>
    <row r="159" spans="1:11" x14ac:dyDescent="0.2">
      <c r="A159" s="31" t="s">
        <v>185</v>
      </c>
      <c r="B159" s="95">
        <v>223.49321481038538</v>
      </c>
      <c r="C159" s="93">
        <v>0.28253850000000003</v>
      </c>
      <c r="D159" s="93">
        <v>1.5E-5</v>
      </c>
      <c r="E159" s="93">
        <v>2.6330189999999999E-3</v>
      </c>
      <c r="F159" s="93">
        <v>0.1015554</v>
      </c>
      <c r="G159" s="73">
        <v>-4.1400646528277907</v>
      </c>
      <c r="H159" s="73">
        <v>0.53043831886415471</v>
      </c>
      <c r="I159" s="72">
        <v>1.0550281580752698</v>
      </c>
      <c r="J159" s="73">
        <v>1.48933793040314</v>
      </c>
      <c r="K159" s="43">
        <v>-0.92163633928571431</v>
      </c>
    </row>
    <row r="160" spans="1:11" x14ac:dyDescent="0.2">
      <c r="A160" s="31" t="s">
        <v>186</v>
      </c>
      <c r="B160" s="95">
        <v>224.91826790084497</v>
      </c>
      <c r="C160" s="93">
        <v>0.28250599999999998</v>
      </c>
      <c r="D160" s="93">
        <v>1.2E-5</v>
      </c>
      <c r="E160" s="93">
        <v>2.0313530000000001E-3</v>
      </c>
      <c r="F160" s="93">
        <v>8.612264E-2</v>
      </c>
      <c r="G160" s="73">
        <v>-5.1710865009979567</v>
      </c>
      <c r="H160" s="73">
        <v>0.4243506550913238</v>
      </c>
      <c r="I160" s="72">
        <v>1.0846675787114841</v>
      </c>
      <c r="J160" s="73">
        <v>1.5552768242036432</v>
      </c>
      <c r="K160" s="43">
        <v>-0.93954306547619049</v>
      </c>
    </row>
    <row r="161" spans="1:11" x14ac:dyDescent="0.2">
      <c r="A161" s="31" t="s">
        <v>187</v>
      </c>
      <c r="B161" s="95">
        <v>227.13329113122995</v>
      </c>
      <c r="C161" s="93">
        <v>0.28256199999999998</v>
      </c>
      <c r="D161" s="93">
        <v>1.2999999999999999E-5</v>
      </c>
      <c r="E161" s="93">
        <v>2.175771E-3</v>
      </c>
      <c r="F161" s="93">
        <v>9.5089629999999994E-2</v>
      </c>
      <c r="G161" s="73">
        <v>-3.1651374511998398</v>
      </c>
      <c r="H161" s="73">
        <v>0.45971320968226742</v>
      </c>
      <c r="I161" s="72">
        <v>1.0077504563640567</v>
      </c>
      <c r="J161" s="73">
        <v>1.4307855972600141</v>
      </c>
      <c r="K161" s="43">
        <v>-0.93524491071428573</v>
      </c>
    </row>
    <row r="162" spans="1:11" x14ac:dyDescent="0.2">
      <c r="A162" s="31" t="s">
        <v>188</v>
      </c>
      <c r="B162" s="95">
        <v>224.16988455911817</v>
      </c>
      <c r="C162" s="93">
        <v>0.28250989999999998</v>
      </c>
      <c r="D162" s="93">
        <v>1.5999999999999999E-5</v>
      </c>
      <c r="E162" s="93">
        <v>2.44868E-3</v>
      </c>
      <c r="F162" s="93">
        <v>9.44522E-2</v>
      </c>
      <c r="G162" s="73">
        <v>-5.1106916419707549</v>
      </c>
      <c r="H162" s="73">
        <v>0.56580087345509833</v>
      </c>
      <c r="I162" s="72">
        <v>1.0914375525246465</v>
      </c>
      <c r="J162" s="73">
        <v>1.550901415349204</v>
      </c>
      <c r="K162" s="43">
        <v>-0.92712261904761906</v>
      </c>
    </row>
    <row r="163" spans="1:11" x14ac:dyDescent="0.2">
      <c r="A163" s="31" t="s">
        <v>189</v>
      </c>
      <c r="B163" s="95">
        <v>222.39133808821984</v>
      </c>
      <c r="C163" s="93">
        <v>0.28253549999999999</v>
      </c>
      <c r="D163" s="93">
        <v>1.9000000000000001E-5</v>
      </c>
      <c r="E163" s="93">
        <v>1.5018449999999999E-3</v>
      </c>
      <c r="F163" s="93">
        <v>5.3965109999999997E-2</v>
      </c>
      <c r="G163" s="73">
        <v>-4.1023131884310171</v>
      </c>
      <c r="H163" s="73">
        <v>0.67188853722792929</v>
      </c>
      <c r="I163" s="72">
        <v>1.0272636915723063</v>
      </c>
      <c r="J163" s="73">
        <v>1.4861076735631629</v>
      </c>
      <c r="K163" s="43">
        <v>-0.95530223214285714</v>
      </c>
    </row>
    <row r="164" spans="1:11" x14ac:dyDescent="0.2">
      <c r="A164" s="31" t="s">
        <v>141</v>
      </c>
      <c r="B164" s="95">
        <v>224.33080140863524</v>
      </c>
      <c r="C164" s="93">
        <v>0.28245530000000002</v>
      </c>
      <c r="D164" s="93">
        <v>1.5999999999999999E-5</v>
      </c>
      <c r="E164" s="93">
        <v>1.365104E-3</v>
      </c>
      <c r="F164" s="93">
        <v>5.917741E-2</v>
      </c>
      <c r="G164" s="73">
        <v>-6.8782247762078086</v>
      </c>
      <c r="H164" s="73">
        <v>0.56580087345509833</v>
      </c>
      <c r="I164" s="72">
        <v>1.1371802852727511</v>
      </c>
      <c r="J164" s="73">
        <v>1.6620000165569775</v>
      </c>
      <c r="K164" s="43">
        <v>-0.9593719047619047</v>
      </c>
    </row>
    <row r="165" spans="1:11" x14ac:dyDescent="0.2">
      <c r="A165" s="31" t="s">
        <v>142</v>
      </c>
      <c r="B165" s="95">
        <v>223.65354150496799</v>
      </c>
      <c r="C165" s="93">
        <v>0.28239740000000002</v>
      </c>
      <c r="D165" s="93">
        <v>1.5999999999999999E-5</v>
      </c>
      <c r="E165" s="93">
        <v>1.5190869999999999E-3</v>
      </c>
      <c r="F165" s="93">
        <v>6.244765E-2</v>
      </c>
      <c r="G165" s="73">
        <v>-8.9640019269832116</v>
      </c>
      <c r="H165" s="73">
        <v>0.56580087345509833</v>
      </c>
      <c r="I165" s="72">
        <v>1.2241287748512755</v>
      </c>
      <c r="J165" s="73">
        <v>1.7921377736555091</v>
      </c>
      <c r="K165" s="43">
        <v>-0.95478907738095242</v>
      </c>
    </row>
    <row r="166" spans="1:11" x14ac:dyDescent="0.2">
      <c r="A166" s="31" t="s">
        <v>143</v>
      </c>
      <c r="B166" s="95">
        <v>224.91700910356923</v>
      </c>
      <c r="C166" s="93">
        <v>0.28243829999999998</v>
      </c>
      <c r="D166" s="93">
        <v>1.5E-5</v>
      </c>
      <c r="E166" s="93">
        <v>1.1285889999999999E-3</v>
      </c>
      <c r="F166" s="93">
        <v>4.9705180000000002E-2</v>
      </c>
      <c r="G166" s="73">
        <v>-7.4319508803089018</v>
      </c>
      <c r="H166" s="73">
        <v>0.53043831886415471</v>
      </c>
      <c r="I166" s="72">
        <v>1.1539545459295666</v>
      </c>
      <c r="J166" s="73">
        <v>1.697170985298522</v>
      </c>
      <c r="K166" s="43">
        <v>-0.96641104166666669</v>
      </c>
    </row>
    <row r="167" spans="1:11" x14ac:dyDescent="0.2">
      <c r="A167" s="31" t="s">
        <v>147</v>
      </c>
      <c r="B167" s="95">
        <v>222.8250084052533</v>
      </c>
      <c r="C167" s="93">
        <v>0.28243960000000001</v>
      </c>
      <c r="D167" s="93">
        <v>1.2E-5</v>
      </c>
      <c r="E167" s="93">
        <v>1.315103E-3</v>
      </c>
      <c r="F167" s="93">
        <v>5.878506E-2</v>
      </c>
      <c r="G167" s="73">
        <v>-7.4584905676755575</v>
      </c>
      <c r="H167" s="73">
        <v>0.4243506550913238</v>
      </c>
      <c r="I167" s="72">
        <v>1.1578584305008681</v>
      </c>
      <c r="J167" s="73">
        <v>1.6972188740571876</v>
      </c>
      <c r="K167" s="43">
        <v>-0.96086002976190477</v>
      </c>
    </row>
    <row r="168" spans="1:11" x14ac:dyDescent="0.2">
      <c r="A168" s="31" t="s">
        <v>149</v>
      </c>
      <c r="B168" s="95">
        <v>226.75604273262238</v>
      </c>
      <c r="C168" s="93">
        <v>0.28238160000000001</v>
      </c>
      <c r="D168" s="93">
        <v>1.4E-5</v>
      </c>
      <c r="E168" s="93">
        <v>1.4144209999999999E-3</v>
      </c>
      <c r="F168" s="93">
        <v>6.1810860000000002E-2</v>
      </c>
      <c r="G168" s="73">
        <v>-9.4413410775195938</v>
      </c>
      <c r="H168" s="73">
        <v>0.49507576427321109</v>
      </c>
      <c r="I168" s="72">
        <v>1.2430648066939081</v>
      </c>
      <c r="J168" s="73">
        <v>1.8243849064853852</v>
      </c>
      <c r="K168" s="43">
        <v>-0.95790413690476195</v>
      </c>
    </row>
    <row r="169" spans="1:11" x14ac:dyDescent="0.2">
      <c r="A169" s="31" t="s">
        <v>151</v>
      </c>
      <c r="B169" s="95">
        <v>226.45713099059591</v>
      </c>
      <c r="C169" s="93">
        <v>0.28241680000000002</v>
      </c>
      <c r="D169" s="93">
        <v>1.4E-5</v>
      </c>
      <c r="E169" s="93">
        <v>1.1744559999999999E-3</v>
      </c>
      <c r="F169" s="93">
        <v>5.1985099999999999E-2</v>
      </c>
      <c r="G169" s="73">
        <v>-8.1663562524325606</v>
      </c>
      <c r="H169" s="73">
        <v>0.49507576427321109</v>
      </c>
      <c r="I169" s="72">
        <v>1.1856276646977673</v>
      </c>
      <c r="J169" s="73">
        <v>1.7443708002251872</v>
      </c>
      <c r="K169" s="43">
        <v>-0.96504595238095237</v>
      </c>
    </row>
    <row r="170" spans="1:11" x14ac:dyDescent="0.2">
      <c r="A170" s="31" t="s">
        <v>153</v>
      </c>
      <c r="B170" s="95">
        <v>224.73003120436641</v>
      </c>
      <c r="C170" s="93">
        <v>0.28238659999999999</v>
      </c>
      <c r="D170" s="93">
        <v>1.5E-5</v>
      </c>
      <c r="E170" s="93">
        <v>3.8651710000000001E-3</v>
      </c>
      <c r="F170" s="93">
        <v>0.15127460000000001</v>
      </c>
      <c r="G170" s="73">
        <v>-9.672218800169663</v>
      </c>
      <c r="H170" s="73">
        <v>0.53043831886415471</v>
      </c>
      <c r="I170" s="72">
        <v>1.3226266528917727</v>
      </c>
      <c r="J170" s="73">
        <v>1.8372596826206355</v>
      </c>
      <c r="K170" s="43">
        <v>-0.88496514880952382</v>
      </c>
    </row>
    <row r="171" spans="1:11" x14ac:dyDescent="0.2">
      <c r="A171" s="31" t="s">
        <v>154</v>
      </c>
      <c r="B171" s="95">
        <v>227.70117038974891</v>
      </c>
      <c r="C171" s="93">
        <v>0.28242869999999998</v>
      </c>
      <c r="D171" s="93">
        <v>1.2999999999999999E-5</v>
      </c>
      <c r="E171" s="93">
        <v>1.0667809999999999E-3</v>
      </c>
      <c r="F171" s="93">
        <v>4.5892309999999999E-2</v>
      </c>
      <c r="G171" s="73">
        <v>-7.7023626037708848</v>
      </c>
      <c r="H171" s="73">
        <v>0.45971320968226742</v>
      </c>
      <c r="I171" s="72">
        <v>1.1655427994775065</v>
      </c>
      <c r="J171" s="73">
        <v>1.7162666632918273</v>
      </c>
      <c r="K171" s="43">
        <v>-0.96825056547619048</v>
      </c>
    </row>
    <row r="172" spans="1:11" x14ac:dyDescent="0.2">
      <c r="A172" s="31" t="s">
        <v>156</v>
      </c>
      <c r="B172" s="95">
        <v>222.01946494794996</v>
      </c>
      <c r="C172" s="93">
        <v>0.28244940000000002</v>
      </c>
      <c r="D172" s="93">
        <v>2.0000000000000002E-5</v>
      </c>
      <c r="E172" s="93">
        <v>1.0931910000000001E-3</v>
      </c>
      <c r="F172" s="93">
        <v>4.3771560000000001E-2</v>
      </c>
      <c r="G172" s="73">
        <v>-7.0963914372301762</v>
      </c>
      <c r="H172" s="73">
        <v>0.70725109181887302</v>
      </c>
      <c r="I172" s="72">
        <v>1.1372720012126727</v>
      </c>
      <c r="J172" s="73">
        <v>1.6738958039322784</v>
      </c>
      <c r="K172" s="43">
        <v>-0.96746455357142858</v>
      </c>
    </row>
    <row r="173" spans="1:11" x14ac:dyDescent="0.2">
      <c r="A173" s="31" t="s">
        <v>157</v>
      </c>
      <c r="B173" s="95">
        <v>222.46963642131354</v>
      </c>
      <c r="C173" s="93">
        <v>0.28231780000000001</v>
      </c>
      <c r="D173" s="93">
        <v>1.8E-5</v>
      </c>
      <c r="E173" s="93">
        <v>1.6400950000000001E-3</v>
      </c>
      <c r="F173" s="93">
        <v>6.2713539999999998E-2</v>
      </c>
      <c r="G173" s="73">
        <v>-11.823242351085561</v>
      </c>
      <c r="H173" s="73">
        <v>0.63652598263698568</v>
      </c>
      <c r="I173" s="72">
        <v>1.3413467018909184</v>
      </c>
      <c r="J173" s="73">
        <v>1.9698264129218312</v>
      </c>
      <c r="K173" s="43">
        <v>-0.95118764880952378</v>
      </c>
    </row>
    <row r="174" spans="1:11" x14ac:dyDescent="0.2">
      <c r="A174" s="31" t="s">
        <v>158</v>
      </c>
      <c r="B174" s="95">
        <v>224.98685358262694</v>
      </c>
      <c r="C174" s="93">
        <v>0.28243869999999999</v>
      </c>
      <c r="D174" s="93">
        <v>1.2999999999999999E-5</v>
      </c>
      <c r="E174" s="93">
        <v>1.5117489999999999E-3</v>
      </c>
      <c r="F174" s="93">
        <v>6.2327670000000002E-2</v>
      </c>
      <c r="G174" s="73">
        <v>-7.4733585886743725</v>
      </c>
      <c r="H174" s="73">
        <v>0.45971320968226742</v>
      </c>
      <c r="I174" s="72">
        <v>1.1652429194770351</v>
      </c>
      <c r="J174" s="73">
        <v>1.6998202277519168</v>
      </c>
      <c r="K174" s="43">
        <v>-0.95500747023809529</v>
      </c>
    </row>
    <row r="175" spans="1:11" x14ac:dyDescent="0.2">
      <c r="A175" s="31" t="s">
        <v>161</v>
      </c>
      <c r="B175" s="95">
        <v>223.4194197465761</v>
      </c>
      <c r="C175" s="93">
        <v>0.28245350000000002</v>
      </c>
      <c r="D175" s="93">
        <v>1.4E-5</v>
      </c>
      <c r="E175" s="93">
        <v>1.8828779999999999E-3</v>
      </c>
      <c r="F175" s="93">
        <v>7.6880030000000002E-2</v>
      </c>
      <c r="G175" s="73">
        <v>-7.037954223187981</v>
      </c>
      <c r="H175" s="73">
        <v>0.49507576427321109</v>
      </c>
      <c r="I175" s="72">
        <v>1.155715830996207</v>
      </c>
      <c r="J175" s="73">
        <v>1.6713130384768609</v>
      </c>
      <c r="K175" s="43">
        <v>-0.94396196428571433</v>
      </c>
    </row>
    <row r="176" spans="1:11" x14ac:dyDescent="0.2">
      <c r="A176" s="31" t="s">
        <v>163</v>
      </c>
      <c r="B176" s="95">
        <v>225.5836352297294</v>
      </c>
      <c r="C176" s="93">
        <v>0.28239439999999999</v>
      </c>
      <c r="D176" s="93">
        <v>1.8E-5</v>
      </c>
      <c r="E176" s="93">
        <v>1.692952E-3</v>
      </c>
      <c r="F176" s="93">
        <v>6.5946759999999993E-2</v>
      </c>
      <c r="G176" s="73">
        <v>-9.0550709158843112</v>
      </c>
      <c r="H176" s="73">
        <v>0.63652598263698568</v>
      </c>
      <c r="I176" s="72">
        <v>1.2341388413633771</v>
      </c>
      <c r="J176" s="73">
        <v>1.7993227461229908</v>
      </c>
      <c r="K176" s="43">
        <v>-0.94961452380952383</v>
      </c>
    </row>
    <row r="177" spans="1:11" x14ac:dyDescent="0.2">
      <c r="A177" s="31" t="s">
        <v>165</v>
      </c>
      <c r="B177" s="95">
        <v>223.33508473692373</v>
      </c>
      <c r="C177" s="93">
        <v>0.28239809999999999</v>
      </c>
      <c r="D177" s="93">
        <v>1.5E-5</v>
      </c>
      <c r="E177" s="93">
        <v>1.3051899999999999E-3</v>
      </c>
      <c r="F177" s="93">
        <v>5.4996160000000002E-2</v>
      </c>
      <c r="G177" s="73">
        <v>-8.9143854328521677</v>
      </c>
      <c r="H177" s="73">
        <v>0.53043831886415471</v>
      </c>
      <c r="I177" s="72">
        <v>1.2161617258799022</v>
      </c>
      <c r="J177" s="73">
        <v>1.7887878564395032</v>
      </c>
      <c r="K177" s="43">
        <v>-0.96115505952380953</v>
      </c>
    </row>
    <row r="178" spans="1:11" x14ac:dyDescent="0.2">
      <c r="A178" s="31" t="s">
        <v>191</v>
      </c>
      <c r="B178" s="95">
        <v>222.95483472515627</v>
      </c>
      <c r="C178" s="93">
        <v>0.28253619999999996</v>
      </c>
      <c r="D178" s="93">
        <v>1.5E-5</v>
      </c>
      <c r="E178" s="93">
        <v>1.6022639999999999E-3</v>
      </c>
      <c r="F178" s="93">
        <v>6.9224450000000007E-2</v>
      </c>
      <c r="G178" s="73">
        <v>-4.0803747990536543</v>
      </c>
      <c r="H178" s="73">
        <v>0.53043831886415471</v>
      </c>
      <c r="I178" s="72">
        <v>1.0290407494609919</v>
      </c>
      <c r="J178" s="73">
        <v>1.4851643086414688</v>
      </c>
      <c r="K178" s="43">
        <v>-0.95231357142857143</v>
      </c>
    </row>
    <row r="179" spans="1:11" x14ac:dyDescent="0.2">
      <c r="A179" s="31" t="s">
        <v>192</v>
      </c>
      <c r="B179" s="95">
        <v>223.51238598197062</v>
      </c>
      <c r="C179" s="93">
        <v>0.2824816</v>
      </c>
      <c r="D179" s="93">
        <v>1.5E-5</v>
      </c>
      <c r="E179" s="93">
        <v>2.5338869999999999E-3</v>
      </c>
      <c r="F179" s="93">
        <v>0.1103753</v>
      </c>
      <c r="G179" s="73">
        <v>-6.1381341695065927</v>
      </c>
      <c r="H179" s="73">
        <v>0.53043831886415471</v>
      </c>
      <c r="I179" s="72">
        <v>1.1353964695961871</v>
      </c>
      <c r="J179" s="73">
        <v>1.6149285178509318</v>
      </c>
      <c r="K179" s="43">
        <v>-0.92458669642857139</v>
      </c>
    </row>
    <row r="180" spans="1:11" x14ac:dyDescent="0.2">
      <c r="A180" s="31" t="s">
        <v>193</v>
      </c>
      <c r="B180" s="95">
        <v>220.56253349040631</v>
      </c>
      <c r="C180" s="93">
        <v>0.28252959999999999</v>
      </c>
      <c r="D180" s="93">
        <v>1.4E-5</v>
      </c>
      <c r="E180" s="93">
        <v>1.44524E-3</v>
      </c>
      <c r="F180" s="93">
        <v>6.4296210000000006E-2</v>
      </c>
      <c r="G180" s="73">
        <v>-4.3417093951358954</v>
      </c>
      <c r="H180" s="73">
        <v>0.49507576427321109</v>
      </c>
      <c r="I180" s="72">
        <v>1.0340937075996564</v>
      </c>
      <c r="J180" s="73">
        <v>1.4997516030969071</v>
      </c>
      <c r="K180" s="43">
        <v>-0.95698690476190473</v>
      </c>
    </row>
    <row r="181" spans="1:11" x14ac:dyDescent="0.2">
      <c r="A181" s="31" t="s">
        <v>194</v>
      </c>
      <c r="B181" s="95">
        <v>222.07801339824863</v>
      </c>
      <c r="C181" s="93">
        <v>0.2825645</v>
      </c>
      <c r="D181" s="93">
        <v>1.5999999999999999E-5</v>
      </c>
      <c r="E181" s="93">
        <v>1.21799E-3</v>
      </c>
      <c r="F181" s="93">
        <v>5.0705149999999997E-2</v>
      </c>
      <c r="G181" s="73">
        <v>-3.0412346993602402</v>
      </c>
      <c r="H181" s="73">
        <v>0.56580087345509833</v>
      </c>
      <c r="I181" s="72">
        <v>0.97849203762050607</v>
      </c>
      <c r="J181" s="73">
        <v>1.4190529445227165</v>
      </c>
      <c r="K181" s="43">
        <v>-0.96375029761904762</v>
      </c>
    </row>
    <row r="182" spans="1:11" x14ac:dyDescent="0.2">
      <c r="A182" s="31" t="s">
        <v>195</v>
      </c>
      <c r="B182" s="95">
        <v>220.64021290557685</v>
      </c>
      <c r="C182" s="93">
        <v>0.28250199999999998</v>
      </c>
      <c r="D182" s="93">
        <v>1.5E-5</v>
      </c>
      <c r="E182" s="93">
        <v>2.550737E-3</v>
      </c>
      <c r="F182" s="93">
        <v>0.1140465</v>
      </c>
      <c r="G182" s="73">
        <v>-5.477988897711894</v>
      </c>
      <c r="H182" s="73">
        <v>0.53043831886415471</v>
      </c>
      <c r="I182" s="72">
        <v>1.1060764454220096</v>
      </c>
      <c r="J182" s="73">
        <v>1.5712479498253049</v>
      </c>
      <c r="K182" s="43">
        <v>-0.9240852083333333</v>
      </c>
    </row>
    <row r="183" spans="1:11" x14ac:dyDescent="0.2">
      <c r="A183" s="31" t="s">
        <v>196</v>
      </c>
      <c r="B183" s="95">
        <v>222.6603503728096</v>
      </c>
      <c r="C183" s="93">
        <v>0.28251939999999998</v>
      </c>
      <c r="D183" s="93">
        <v>1.2E-5</v>
      </c>
      <c r="E183" s="93">
        <v>1.0715639999999999E-3</v>
      </c>
      <c r="F183" s="93">
        <v>4.6033820000000003E-2</v>
      </c>
      <c r="G183" s="73">
        <v>-4.6027909732504479</v>
      </c>
      <c r="H183" s="73">
        <v>0.4243506550913238</v>
      </c>
      <c r="I183" s="72">
        <v>1.0381969827285722</v>
      </c>
      <c r="J183" s="73">
        <v>1.5178001435314072</v>
      </c>
      <c r="K183" s="43">
        <v>-0.96810821428571425</v>
      </c>
    </row>
    <row r="184" spans="1:11" x14ac:dyDescent="0.2">
      <c r="A184" s="31" t="s">
        <v>197</v>
      </c>
      <c r="B184" s="95">
        <v>223.16787174856054</v>
      </c>
      <c r="C184" s="93">
        <v>0.2825145</v>
      </c>
      <c r="D184" s="93">
        <v>1.5999999999999999E-5</v>
      </c>
      <c r="E184" s="93">
        <v>2.952007E-3</v>
      </c>
      <c r="F184" s="93">
        <v>0.1306976</v>
      </c>
      <c r="G184" s="73">
        <v>-5.04298795202196</v>
      </c>
      <c r="H184" s="73">
        <v>0.56580087345509833</v>
      </c>
      <c r="I184" s="72">
        <v>1.0999670023929147</v>
      </c>
      <c r="J184" s="73">
        <v>1.5458697386808786</v>
      </c>
      <c r="K184" s="43">
        <v>-0.91214264880952378</v>
      </c>
    </row>
    <row r="185" spans="1:11" x14ac:dyDescent="0.2">
      <c r="A185" s="31" t="s">
        <v>198</v>
      </c>
      <c r="B185" s="95">
        <v>221.11910137649983</v>
      </c>
      <c r="C185" s="93">
        <v>0.28252670000000002</v>
      </c>
      <c r="D185" s="93">
        <v>1.2999999999999999E-5</v>
      </c>
      <c r="E185" s="93">
        <v>1.2862030000000001E-3</v>
      </c>
      <c r="F185" s="93">
        <v>5.4112180000000003E-2</v>
      </c>
      <c r="G185" s="73">
        <v>-4.4091697221670945</v>
      </c>
      <c r="H185" s="73">
        <v>0.45971320968226742</v>
      </c>
      <c r="I185" s="72">
        <v>1.0338101879296087</v>
      </c>
      <c r="J185" s="73">
        <v>1.5044269765956619</v>
      </c>
      <c r="K185" s="43">
        <v>-0.96172014880952383</v>
      </c>
    </row>
    <row r="186" spans="1:11" x14ac:dyDescent="0.2">
      <c r="A186" s="31" t="s">
        <v>199</v>
      </c>
      <c r="B186" s="95">
        <v>219.67755394720962</v>
      </c>
      <c r="C186" s="93">
        <v>0.28248659999999998</v>
      </c>
      <c r="D186" s="93">
        <v>1.4E-5</v>
      </c>
      <c r="E186" s="93">
        <v>4.6423430000000002E-3</v>
      </c>
      <c r="F186" s="93">
        <v>0.18987889999999999</v>
      </c>
      <c r="G186" s="73">
        <v>-6.3467794502425345</v>
      </c>
      <c r="H186" s="73">
        <v>0.49507576427321109</v>
      </c>
      <c r="I186" s="72">
        <v>1.1977621861992789</v>
      </c>
      <c r="J186" s="73">
        <v>1.6250587247973844</v>
      </c>
      <c r="K186" s="43">
        <v>-0.86183502976190474</v>
      </c>
    </row>
    <row r="187" spans="1:11" x14ac:dyDescent="0.2">
      <c r="A187" s="31" t="s">
        <v>201</v>
      </c>
      <c r="B187" s="95">
        <v>221.74557617955878</v>
      </c>
      <c r="C187" s="93">
        <v>0.28249099999999999</v>
      </c>
      <c r="D187" s="93">
        <v>1.7E-5</v>
      </c>
      <c r="E187" s="93">
        <v>1.9470069999999999E-3</v>
      </c>
      <c r="F187" s="93">
        <v>7.7951409999999999E-2</v>
      </c>
      <c r="G187" s="73">
        <v>-5.7558048178174559</v>
      </c>
      <c r="H187" s="73">
        <v>0.60116342804604195</v>
      </c>
      <c r="I187" s="72">
        <v>1.1037779447486769</v>
      </c>
      <c r="J187" s="73">
        <v>1.5895548909228032</v>
      </c>
      <c r="K187" s="43">
        <v>-0.94205336309523813</v>
      </c>
    </row>
    <row r="188" spans="1:11" x14ac:dyDescent="0.2">
      <c r="A188" s="31" t="s">
        <v>202</v>
      </c>
      <c r="B188" s="95">
        <v>218.67031943658012</v>
      </c>
      <c r="C188" s="93">
        <v>0.28250649999999999</v>
      </c>
      <c r="D188" s="93">
        <v>1.5E-5</v>
      </c>
      <c r="E188" s="93">
        <v>2.207456E-3</v>
      </c>
      <c r="F188" s="93">
        <v>9.2946230000000005E-2</v>
      </c>
      <c r="G188" s="73">
        <v>-5.3096380582029479</v>
      </c>
      <c r="H188" s="73">
        <v>0.53043831886415471</v>
      </c>
      <c r="I188" s="72">
        <v>1.0891668819976326</v>
      </c>
      <c r="J188" s="73">
        <v>1.5591443540086845</v>
      </c>
      <c r="K188" s="43">
        <v>-0.93430190476190478</v>
      </c>
    </row>
    <row r="189" spans="1:11" x14ac:dyDescent="0.2">
      <c r="A189" s="31" t="s">
        <v>204</v>
      </c>
      <c r="B189" s="95">
        <v>222.68957041190609</v>
      </c>
      <c r="C189" s="93">
        <v>0.28249079999999999</v>
      </c>
      <c r="D189" s="93">
        <v>2.8E-5</v>
      </c>
      <c r="E189" s="93">
        <v>2.2634420000000001E-3</v>
      </c>
      <c r="F189" s="93">
        <v>0.1026155</v>
      </c>
      <c r="G189" s="73">
        <v>-5.7897170464793479</v>
      </c>
      <c r="H189" s="73">
        <v>0.99015152854642219</v>
      </c>
      <c r="I189" s="72">
        <v>1.1136339148715788</v>
      </c>
      <c r="J189" s="73">
        <v>1.592415345225308</v>
      </c>
      <c r="K189" s="43">
        <v>-0.9326356547619048</v>
      </c>
    </row>
    <row r="190" spans="1:11" x14ac:dyDescent="0.2">
      <c r="A190" s="31" t="s">
        <v>203</v>
      </c>
      <c r="B190" s="95">
        <v>219.74401530404762</v>
      </c>
      <c r="C190" s="93">
        <v>0.28252870000000002</v>
      </c>
      <c r="D190" s="93">
        <v>1.4E-5</v>
      </c>
      <c r="E190" s="93">
        <v>1.812793E-3</v>
      </c>
      <c r="F190" s="93">
        <v>7.8765039999999995E-2</v>
      </c>
      <c r="G190" s="73">
        <v>-4.444459818867541</v>
      </c>
      <c r="H190" s="73">
        <v>0.49507576427321109</v>
      </c>
      <c r="I190" s="72">
        <v>1.0456736242370079</v>
      </c>
      <c r="J190" s="73">
        <v>1.5055806136663288</v>
      </c>
      <c r="K190" s="43">
        <v>-0.94604782738095239</v>
      </c>
    </row>
    <row r="191" spans="1:11" x14ac:dyDescent="0.2">
      <c r="A191" s="31" t="s">
        <v>206</v>
      </c>
      <c r="B191" s="95">
        <v>225.00805844340701</v>
      </c>
      <c r="C191" s="93">
        <v>0.28245579999999998</v>
      </c>
      <c r="D191" s="93">
        <v>1.4E-5</v>
      </c>
      <c r="E191" s="93">
        <v>1.6455949999999999E-3</v>
      </c>
      <c r="F191" s="93">
        <v>7.0297940000000003E-2</v>
      </c>
      <c r="G191" s="73">
        <v>-6.8878405221506345</v>
      </c>
      <c r="H191" s="73">
        <v>0.49507576427321109</v>
      </c>
      <c r="I191" s="72">
        <v>1.1450532743807269</v>
      </c>
      <c r="J191" s="73">
        <v>1.6631265273054656</v>
      </c>
      <c r="K191" s="43">
        <v>-0.95102395833333331</v>
      </c>
    </row>
    <row r="192" spans="1:11" x14ac:dyDescent="0.2">
      <c r="A192" s="31" t="s">
        <v>207</v>
      </c>
      <c r="B192" s="95">
        <v>222.37237441763924</v>
      </c>
      <c r="C192" s="93">
        <v>0.28250449999999999</v>
      </c>
      <c r="D192" s="93">
        <v>1.5E-5</v>
      </c>
      <c r="E192" s="93">
        <v>1.3630249999999999E-3</v>
      </c>
      <c r="F192" s="93">
        <v>5.898602E-2</v>
      </c>
      <c r="G192" s="73">
        <v>-5.1790648689531427</v>
      </c>
      <c r="H192" s="73">
        <v>0.53043831886415471</v>
      </c>
      <c r="I192" s="72">
        <v>1.0674147189887151</v>
      </c>
      <c r="J192" s="73">
        <v>1.5538060807581124</v>
      </c>
      <c r="K192" s="43">
        <v>-0.9594337797619048</v>
      </c>
    </row>
    <row r="193" spans="1:11" x14ac:dyDescent="0.2">
      <c r="A193" s="31" t="s">
        <v>208</v>
      </c>
      <c r="B193" s="95">
        <v>224.18627657743997</v>
      </c>
      <c r="C193" s="93">
        <v>0.28248040000000002</v>
      </c>
      <c r="D193" s="93">
        <v>1.5E-5</v>
      </c>
      <c r="E193" s="93">
        <v>1.278433E-3</v>
      </c>
      <c r="F193" s="93">
        <v>5.522502E-2</v>
      </c>
      <c r="G193" s="73">
        <v>-5.9804084647852029</v>
      </c>
      <c r="H193" s="73">
        <v>0.53043831886415471</v>
      </c>
      <c r="I193" s="72">
        <v>1.0990842406455077</v>
      </c>
      <c r="J193" s="73">
        <v>1.6055478403584502</v>
      </c>
      <c r="K193" s="43">
        <v>-0.96195139880952385</v>
      </c>
    </row>
    <row r="194" spans="1:11" x14ac:dyDescent="0.2">
      <c r="A194" s="31" t="s">
        <v>209</v>
      </c>
      <c r="B194" s="95">
        <v>222.91094553307516</v>
      </c>
      <c r="C194" s="93">
        <v>0.28246589999999999</v>
      </c>
      <c r="D194" s="93">
        <v>1.5999999999999999E-5</v>
      </c>
      <c r="E194" s="93">
        <v>1.9761150000000001E-3</v>
      </c>
      <c r="F194" s="93">
        <v>8.7652279999999999E-2</v>
      </c>
      <c r="G194" s="73">
        <v>-6.6236876094782904</v>
      </c>
      <c r="H194" s="73">
        <v>0.56580087345509833</v>
      </c>
      <c r="I194" s="72">
        <v>1.1407952873089677</v>
      </c>
      <c r="J194" s="73">
        <v>1.6449354332705626</v>
      </c>
      <c r="K194" s="43">
        <v>-0.94118705357142862</v>
      </c>
    </row>
    <row r="195" spans="1:11" x14ac:dyDescent="0.2">
      <c r="A195" s="31" t="s">
        <v>210</v>
      </c>
      <c r="B195" s="95">
        <v>223.58870938097536</v>
      </c>
      <c r="C195" s="93">
        <v>0.28246209999999999</v>
      </c>
      <c r="D195" s="93">
        <v>1.5E-5</v>
      </c>
      <c r="E195" s="93">
        <v>1.5937E-3</v>
      </c>
      <c r="F195" s="93">
        <v>7.1328009999999997E-2</v>
      </c>
      <c r="G195" s="73">
        <v>-6.6873278933321512</v>
      </c>
      <c r="H195" s="73">
        <v>0.53043831886415471</v>
      </c>
      <c r="I195" s="72">
        <v>1.1344808250331562</v>
      </c>
      <c r="J195" s="73">
        <v>1.6494520136160324</v>
      </c>
      <c r="K195" s="43">
        <v>-0.95256845238095234</v>
      </c>
    </row>
    <row r="196" spans="1:11" x14ac:dyDescent="0.2">
      <c r="A196" s="31" t="s">
        <v>211</v>
      </c>
      <c r="B196" s="95">
        <v>223.2571180318287</v>
      </c>
      <c r="C196" s="93">
        <v>0.28250560000000002</v>
      </c>
      <c r="D196" s="93">
        <v>1.5E-5</v>
      </c>
      <c r="E196" s="93">
        <v>1.4695629999999999E-3</v>
      </c>
      <c r="F196" s="93">
        <v>6.3822980000000001E-2</v>
      </c>
      <c r="G196" s="73">
        <v>-5.1369828009040219</v>
      </c>
      <c r="H196" s="73">
        <v>0.53043831886415471</v>
      </c>
      <c r="I196" s="72">
        <v>1.0688996269070159</v>
      </c>
      <c r="J196" s="73">
        <v>1.5518466848749817</v>
      </c>
      <c r="K196" s="43">
        <v>-0.9562630059523809</v>
      </c>
    </row>
    <row r="197" spans="1:11" x14ac:dyDescent="0.2">
      <c r="A197" s="31" t="s">
        <v>213</v>
      </c>
      <c r="B197" s="95">
        <v>222.70474426576732</v>
      </c>
      <c r="C197" s="93">
        <v>0.28239150000000002</v>
      </c>
      <c r="D197" s="93">
        <v>1.5999999999999999E-5</v>
      </c>
      <c r="E197" s="93">
        <v>1.2571839999999999E-3</v>
      </c>
      <c r="F197" s="93">
        <v>5.2892160000000001E-2</v>
      </c>
      <c r="G197" s="73">
        <v>-9.1543073217270621</v>
      </c>
      <c r="H197" s="73">
        <v>0.56580087345509833</v>
      </c>
      <c r="I197" s="72">
        <v>1.2239108965388394</v>
      </c>
      <c r="J197" s="73">
        <v>1.8033123581007076</v>
      </c>
      <c r="K197" s="43">
        <v>-0.96258380952380951</v>
      </c>
    </row>
    <row r="198" spans="1:11" x14ac:dyDescent="0.2">
      <c r="A198" s="31"/>
      <c r="B198" s="31"/>
      <c r="C198" s="93"/>
      <c r="D198" s="93"/>
      <c r="E198" s="93"/>
      <c r="F198" s="93"/>
      <c r="G198" s="73"/>
      <c r="H198" s="73"/>
      <c r="I198" s="72"/>
      <c r="J198" s="73"/>
      <c r="K198" s="43"/>
    </row>
    <row r="199" spans="1:11" x14ac:dyDescent="0.2">
      <c r="A199" s="63" t="s">
        <v>662</v>
      </c>
      <c r="B199" s="31"/>
      <c r="C199" s="63"/>
      <c r="D199" s="63"/>
      <c r="E199" s="63"/>
      <c r="F199" s="93"/>
      <c r="G199" s="73"/>
      <c r="H199" s="73"/>
      <c r="I199" s="72"/>
      <c r="J199" s="73"/>
      <c r="K199" s="43"/>
    </row>
    <row r="200" spans="1:11" s="103" customFormat="1" x14ac:dyDescent="0.2">
      <c r="A200" s="96" t="s">
        <v>216</v>
      </c>
      <c r="B200" s="97">
        <v>227.93800557358384</v>
      </c>
      <c r="C200" s="98">
        <v>0.28237699999999999</v>
      </c>
      <c r="D200" s="98">
        <v>1.8E-5</v>
      </c>
      <c r="E200" s="98">
        <v>1.0198060000000001E-3</v>
      </c>
      <c r="F200" s="98">
        <v>4.102244E-2</v>
      </c>
      <c r="G200" s="131">
        <v>-9.5193384789504787</v>
      </c>
      <c r="H200" s="131">
        <v>0.63652598263698568</v>
      </c>
      <c r="I200" s="133">
        <v>1.2365328387370702</v>
      </c>
      <c r="J200" s="131">
        <v>1.830172069546576</v>
      </c>
      <c r="K200" s="99">
        <v>-0.96964863095238096</v>
      </c>
    </row>
    <row r="201" spans="1:11" s="103" customFormat="1" x14ac:dyDescent="0.2">
      <c r="A201" s="96" t="s">
        <v>217</v>
      </c>
      <c r="B201" s="97">
        <v>231.09277764044543</v>
      </c>
      <c r="C201" s="98">
        <v>0.28232639999999998</v>
      </c>
      <c r="D201" s="98">
        <v>1.7E-5</v>
      </c>
      <c r="E201" s="98">
        <v>8.9284659999999997E-4</v>
      </c>
      <c r="F201" s="98">
        <v>3.8875390000000003E-2</v>
      </c>
      <c r="G201" s="131">
        <v>-11.222062405705779</v>
      </c>
      <c r="H201" s="131">
        <v>0.60116342804604195</v>
      </c>
      <c r="I201" s="133">
        <v>1.3029639390694288</v>
      </c>
      <c r="J201" s="131">
        <v>1.9389490182865687</v>
      </c>
      <c r="K201" s="99">
        <v>-0.9734271845238095</v>
      </c>
    </row>
    <row r="202" spans="1:11" s="103" customFormat="1" x14ac:dyDescent="0.2">
      <c r="A202" s="96" t="s">
        <v>219</v>
      </c>
      <c r="B202" s="97">
        <v>1254</v>
      </c>
      <c r="C202" s="98">
        <v>0.28183130000000001</v>
      </c>
      <c r="D202" s="98">
        <v>1.5999999999999999E-5</v>
      </c>
      <c r="E202" s="98">
        <v>1.2099210000000001E-3</v>
      </c>
      <c r="F202" s="98">
        <v>4.8937929999999998E-2</v>
      </c>
      <c r="G202" s="131">
        <v>-6.6112834295362077</v>
      </c>
      <c r="H202" s="131">
        <v>0.56580087345509833</v>
      </c>
      <c r="I202" s="133">
        <v>2.005230513273097</v>
      </c>
      <c r="J202" s="131">
        <v>2.4430608489678063</v>
      </c>
      <c r="K202" s="99">
        <v>-0.96399044642857146</v>
      </c>
    </row>
    <row r="203" spans="1:11" s="103" customFormat="1" x14ac:dyDescent="0.2">
      <c r="A203" s="96" t="s">
        <v>220</v>
      </c>
      <c r="B203" s="97">
        <v>229.21783967392605</v>
      </c>
      <c r="C203" s="98">
        <v>0.2823504</v>
      </c>
      <c r="D203" s="98">
        <v>1.7E-5</v>
      </c>
      <c r="E203" s="98">
        <v>6.8968339999999999E-4</v>
      </c>
      <c r="F203" s="98">
        <v>2.9051850000000001E-2</v>
      </c>
      <c r="G203" s="131">
        <v>-10.382736686258554</v>
      </c>
      <c r="H203" s="131">
        <v>0.60116342804604195</v>
      </c>
      <c r="I203" s="133">
        <v>1.2627446880347433</v>
      </c>
      <c r="J203" s="131">
        <v>1.8851112057040289</v>
      </c>
      <c r="K203" s="99">
        <v>-0.97947370833333336</v>
      </c>
    </row>
    <row r="204" spans="1:11" s="103" customFormat="1" x14ac:dyDescent="0.2">
      <c r="A204" s="96" t="s">
        <v>223</v>
      </c>
      <c r="B204" s="97">
        <v>347.57594429523203</v>
      </c>
      <c r="C204" s="98">
        <v>0.28207500000000002</v>
      </c>
      <c r="D204" s="98">
        <v>1.5E-5</v>
      </c>
      <c r="E204" s="98">
        <v>5.7825330000000003E-4</v>
      </c>
      <c r="F204" s="98">
        <v>2.472924E-2</v>
      </c>
      <c r="G204" s="131">
        <v>-17.518620050064328</v>
      </c>
      <c r="H204" s="131">
        <v>0.53043831886415471</v>
      </c>
      <c r="I204" s="133">
        <v>1.638670486298077</v>
      </c>
      <c r="J204" s="131">
        <v>2.4191620712384045</v>
      </c>
      <c r="K204" s="99">
        <v>-0.98279008035714288</v>
      </c>
    </row>
    <row r="205" spans="1:11" s="103" customFormat="1" x14ac:dyDescent="0.2">
      <c r="A205" s="96" t="s">
        <v>227</v>
      </c>
      <c r="B205" s="97">
        <v>252.92684814164733</v>
      </c>
      <c r="C205" s="98">
        <v>0.28230959999999999</v>
      </c>
      <c r="D205" s="98">
        <v>1.5999999999999999E-5</v>
      </c>
      <c r="E205" s="98">
        <v>9.4957869999999999E-4</v>
      </c>
      <c r="F205" s="98">
        <v>4.0826759999999997E-2</v>
      </c>
      <c r="G205" s="131">
        <v>-11.352651257441337</v>
      </c>
      <c r="H205" s="131">
        <v>0.56580087345509833</v>
      </c>
      <c r="I205" s="133">
        <v>1.3283579437479964</v>
      </c>
      <c r="J205" s="131">
        <v>1.9638709183339365</v>
      </c>
      <c r="K205" s="99">
        <v>-0.9717387291666667</v>
      </c>
    </row>
    <row r="206" spans="1:11" s="103" customFormat="1" x14ac:dyDescent="0.2">
      <c r="A206" s="96" t="s">
        <v>236</v>
      </c>
      <c r="B206" s="97">
        <v>241.57997743441828</v>
      </c>
      <c r="C206" s="98">
        <v>0.2823041</v>
      </c>
      <c r="D206" s="98">
        <v>1.5999999999999999E-5</v>
      </c>
      <c r="E206" s="98">
        <v>1.0841239999999999E-3</v>
      </c>
      <c r="F206" s="98">
        <v>4.7227619999999998E-2</v>
      </c>
      <c r="G206" s="131">
        <v>-11.814343764369184</v>
      </c>
      <c r="H206" s="131">
        <v>0.56580087345509833</v>
      </c>
      <c r="I206" s="133">
        <v>1.3407882190548563</v>
      </c>
      <c r="J206" s="131">
        <v>1.9839435838420434</v>
      </c>
      <c r="K206" s="99">
        <v>-0.96773440476190475</v>
      </c>
    </row>
    <row r="207" spans="1:11" s="103" customFormat="1" x14ac:dyDescent="0.2">
      <c r="A207" s="96" t="s">
        <v>272</v>
      </c>
      <c r="B207" s="97">
        <v>230.45534302899597</v>
      </c>
      <c r="C207" s="98">
        <v>0.28224339999999998</v>
      </c>
      <c r="D207" s="98">
        <v>1.8E-5</v>
      </c>
      <c r="E207" s="98">
        <v>7.8754770000000001E-4</v>
      </c>
      <c r="F207" s="98">
        <v>3.3677289999999999E-2</v>
      </c>
      <c r="G207" s="131">
        <v>-14.156410124740448</v>
      </c>
      <c r="H207" s="131">
        <v>0.63652598263698568</v>
      </c>
      <c r="I207" s="133">
        <v>1.4145990273391658</v>
      </c>
      <c r="J207" s="131">
        <v>2.1212382889721466</v>
      </c>
      <c r="K207" s="99">
        <v>-0.97656108035714284</v>
      </c>
    </row>
    <row r="208" spans="1:11" s="103" customFormat="1" x14ac:dyDescent="0.2">
      <c r="A208" s="96" t="s">
        <v>270</v>
      </c>
      <c r="B208" s="97">
        <v>222.68233562970923</v>
      </c>
      <c r="C208" s="98">
        <v>0.28234890000000001</v>
      </c>
      <c r="D208" s="98">
        <v>1.5E-5</v>
      </c>
      <c r="E208" s="98">
        <v>4.9709850000000002E-4</v>
      </c>
      <c r="F208" s="98">
        <v>2.032279E-2</v>
      </c>
      <c r="G208" s="131">
        <v>-10.549943349936752</v>
      </c>
      <c r="H208" s="131">
        <v>0.53043831886415471</v>
      </c>
      <c r="I208" s="133">
        <v>1.2584738547696059</v>
      </c>
      <c r="J208" s="131">
        <v>1.89052753121612</v>
      </c>
      <c r="K208" s="99">
        <v>-0.98520540178571425</v>
      </c>
    </row>
    <row r="209" spans="1:11" s="103" customFormat="1" x14ac:dyDescent="0.2">
      <c r="A209" s="96" t="s">
        <v>271</v>
      </c>
      <c r="B209" s="97">
        <v>1444</v>
      </c>
      <c r="C209" s="98">
        <v>0.28188590000000002</v>
      </c>
      <c r="D209" s="98">
        <v>1.9000000000000001E-5</v>
      </c>
      <c r="E209" s="98">
        <v>1.3139600000000001E-3</v>
      </c>
      <c r="F209" s="98">
        <v>5.216486E-2</v>
      </c>
      <c r="G209" s="131">
        <v>-0.59765922572063701</v>
      </c>
      <c r="H209" s="131">
        <v>0.67188853722792929</v>
      </c>
      <c r="I209" s="133">
        <v>1.9347465751803361</v>
      </c>
      <c r="J209" s="131">
        <v>2.2197010177064476</v>
      </c>
      <c r="K209" s="99">
        <v>-0.96089404761904762</v>
      </c>
    </row>
    <row r="210" spans="1:11" s="103" customFormat="1" x14ac:dyDescent="0.2">
      <c r="A210" s="96" t="s">
        <v>282</v>
      </c>
      <c r="B210" s="97">
        <v>616.6658636312917</v>
      </c>
      <c r="C210" s="98">
        <v>0.28216289999999999</v>
      </c>
      <c r="D210" s="98">
        <v>1.4E-5</v>
      </c>
      <c r="E210" s="98">
        <v>4.6530570000000003E-4</v>
      </c>
      <c r="F210" s="98">
        <v>1.98488E-2</v>
      </c>
      <c r="G210" s="131">
        <v>-8.4424285783468722</v>
      </c>
      <c r="H210" s="131">
        <v>0.49507576427321109</v>
      </c>
      <c r="I210" s="133">
        <v>1.5133480456361821</v>
      </c>
      <c r="J210" s="131">
        <v>2.0628493435994275</v>
      </c>
      <c r="K210" s="99">
        <v>-0.98615161607142854</v>
      </c>
    </row>
    <row r="211" spans="1:11" s="103" customFormat="1" x14ac:dyDescent="0.2">
      <c r="A211" s="96" t="s">
        <v>283</v>
      </c>
      <c r="B211" s="97">
        <v>1061</v>
      </c>
      <c r="C211" s="98">
        <v>0.28206930000000002</v>
      </c>
      <c r="D211" s="98">
        <v>1.4E-5</v>
      </c>
      <c r="E211" s="98">
        <v>4.5343789999999998E-4</v>
      </c>
      <c r="F211" s="98">
        <v>2.1797549999999999E-2</v>
      </c>
      <c r="G211" s="131">
        <v>-1.8630029295718664</v>
      </c>
      <c r="H211" s="131">
        <v>0.49507576427321109</v>
      </c>
      <c r="I211" s="133">
        <v>1.641165235864757</v>
      </c>
      <c r="J211" s="131">
        <v>1.9986816903193054</v>
      </c>
      <c r="K211" s="99">
        <v>-0.98650482440476195</v>
      </c>
    </row>
    <row r="212" spans="1:11" s="103" customFormat="1" x14ac:dyDescent="0.2">
      <c r="A212" s="96" t="s">
        <v>286</v>
      </c>
      <c r="B212" s="97">
        <v>489.53184814538753</v>
      </c>
      <c r="C212" s="98">
        <v>0.28207339999999997</v>
      </c>
      <c r="D212" s="98">
        <v>1.5E-5</v>
      </c>
      <c r="E212" s="98">
        <v>1.9262280000000001E-3</v>
      </c>
      <c r="F212" s="98">
        <v>7.5423270000000001E-2</v>
      </c>
      <c r="G212" s="131">
        <v>-14.896416130861789</v>
      </c>
      <c r="H212" s="131">
        <v>0.53043831886415471</v>
      </c>
      <c r="I212" s="133">
        <v>1.7005574573222448</v>
      </c>
      <c r="J212" s="131">
        <v>2.3654319607570025</v>
      </c>
      <c r="K212" s="99">
        <v>-0.94267178571428567</v>
      </c>
    </row>
    <row r="213" spans="1:11" s="103" customFormat="1" x14ac:dyDescent="0.2">
      <c r="A213" s="96" t="s">
        <v>287</v>
      </c>
      <c r="B213" s="97">
        <v>421.74557919116046</v>
      </c>
      <c r="C213" s="98">
        <v>0.28187699999999999</v>
      </c>
      <c r="D213" s="98">
        <v>1.2E-5</v>
      </c>
      <c r="E213" s="98">
        <v>3.8676839999999998E-4</v>
      </c>
      <c r="F213" s="98">
        <v>1.7246129999999998E-2</v>
      </c>
      <c r="G213" s="131">
        <v>-22.846114577921295</v>
      </c>
      <c r="H213" s="131">
        <v>0.4243506550913238</v>
      </c>
      <c r="I213" s="133">
        <v>1.9004822890146746</v>
      </c>
      <c r="J213" s="131">
        <v>2.8036601815731816</v>
      </c>
      <c r="K213" s="99">
        <v>-0.9884890357142857</v>
      </c>
    </row>
    <row r="214" spans="1:11" s="103" customFormat="1" x14ac:dyDescent="0.2">
      <c r="A214" s="96" t="s">
        <v>291</v>
      </c>
      <c r="B214" s="97">
        <v>2637</v>
      </c>
      <c r="C214" s="98">
        <v>0.28090880000000001</v>
      </c>
      <c r="D214" s="98">
        <v>1.5E-5</v>
      </c>
      <c r="E214" s="98">
        <v>4.6155950000000001E-4</v>
      </c>
      <c r="F214" s="98">
        <v>2.0324169999999999E-2</v>
      </c>
      <c r="G214" s="131">
        <v>-7.2529684058619814</v>
      </c>
      <c r="H214" s="131">
        <v>0.53043831886415471</v>
      </c>
      <c r="I214" s="133">
        <v>3.2073531600951259</v>
      </c>
      <c r="J214" s="131">
        <v>3.5586793092189302</v>
      </c>
      <c r="K214" s="99">
        <v>-0.98626311011904766</v>
      </c>
    </row>
    <row r="215" spans="1:11" s="103" customFormat="1" x14ac:dyDescent="0.2">
      <c r="A215" s="96" t="s">
        <v>292</v>
      </c>
      <c r="B215" s="97">
        <v>227.60108125656566</v>
      </c>
      <c r="C215" s="98">
        <v>0.28226119999999999</v>
      </c>
      <c r="D215" s="98">
        <v>1.5E-5</v>
      </c>
      <c r="E215" s="98">
        <v>1.4121489999999999E-3</v>
      </c>
      <c r="F215" s="98">
        <v>6.0795849999999999E-2</v>
      </c>
      <c r="G215" s="131">
        <v>-13.682781339938721</v>
      </c>
      <c r="H215" s="131">
        <v>0.53043831886415471</v>
      </c>
      <c r="I215" s="133">
        <v>1.4130699589744433</v>
      </c>
      <c r="J215" s="131">
        <v>2.089592514370386</v>
      </c>
      <c r="K215" s="99">
        <v>-0.95797175595238093</v>
      </c>
    </row>
    <row r="216" spans="1:11" s="103" customFormat="1" x14ac:dyDescent="0.2">
      <c r="A216" s="96" t="s">
        <v>246</v>
      </c>
      <c r="B216" s="97">
        <v>3679</v>
      </c>
      <c r="C216" s="98">
        <v>0.28046549999999998</v>
      </c>
      <c r="D216" s="98">
        <v>1.7E-5</v>
      </c>
      <c r="E216" s="98">
        <v>1.0371200000000001E-3</v>
      </c>
      <c r="F216" s="98">
        <v>4.1691010000000001E-2</v>
      </c>
      <c r="G216" s="131">
        <v>-0.15165332358901829</v>
      </c>
      <c r="H216" s="131">
        <v>0.60116342804604195</v>
      </c>
      <c r="I216" s="133">
        <v>3.8499991851599615</v>
      </c>
      <c r="J216" s="131">
        <v>3.9517756678040401</v>
      </c>
      <c r="K216" s="99">
        <v>-0.96913333333333329</v>
      </c>
    </row>
    <row r="217" spans="1:11" s="103" customFormat="1" x14ac:dyDescent="0.2">
      <c r="A217" s="96" t="s">
        <v>248</v>
      </c>
      <c r="B217" s="97">
        <v>229.31481304800832</v>
      </c>
      <c r="C217" s="98">
        <v>0.28231220000000001</v>
      </c>
      <c r="D217" s="98">
        <v>1.5E-5</v>
      </c>
      <c r="E217" s="98">
        <v>7.7530619999999998E-4</v>
      </c>
      <c r="F217" s="98">
        <v>3.1570719999999997E-2</v>
      </c>
      <c r="G217" s="131">
        <v>-11.745157890771241</v>
      </c>
      <c r="H217" s="131">
        <v>0.53043831886415471</v>
      </c>
      <c r="I217" s="133">
        <v>1.3186693121419959</v>
      </c>
      <c r="J217" s="131">
        <v>1.9702125871700971</v>
      </c>
      <c r="K217" s="99">
        <v>-0.97692541071428574</v>
      </c>
    </row>
    <row r="218" spans="1:11" s="103" customFormat="1" x14ac:dyDescent="0.2">
      <c r="A218" s="96" t="s">
        <v>249</v>
      </c>
      <c r="B218" s="97">
        <v>842.7722422858393</v>
      </c>
      <c r="C218" s="98">
        <v>0.2821611</v>
      </c>
      <c r="D218" s="98">
        <v>1.5E-5</v>
      </c>
      <c r="E218" s="98">
        <v>4.8425749999999999E-4</v>
      </c>
      <c r="F218" s="98">
        <v>1.8589649999999999E-2</v>
      </c>
      <c r="G218" s="131">
        <v>-3.4974939667564708</v>
      </c>
      <c r="H218" s="131">
        <v>0.53043831886415471</v>
      </c>
      <c r="I218" s="133">
        <v>1.5165657347153076</v>
      </c>
      <c r="J218" s="131">
        <v>1.9303204180388442</v>
      </c>
      <c r="K218" s="99">
        <v>-0.98558757440476186</v>
      </c>
    </row>
    <row r="219" spans="1:11" s="103" customFormat="1" x14ac:dyDescent="0.2">
      <c r="A219" s="96" t="s">
        <v>260</v>
      </c>
      <c r="B219" s="97">
        <v>1143</v>
      </c>
      <c r="C219" s="98">
        <v>0.28151409999999999</v>
      </c>
      <c r="D219" s="98">
        <v>1.9000000000000001E-5</v>
      </c>
      <c r="E219" s="98">
        <v>7.7192410000000004E-4</v>
      </c>
      <c r="F219" s="98">
        <v>3.3010789999999998E-2</v>
      </c>
      <c r="G219" s="131">
        <v>-19.954135370021664</v>
      </c>
      <c r="H219" s="131">
        <v>0.67188853722792929</v>
      </c>
      <c r="I219" s="133">
        <v>2.415672714485162</v>
      </c>
      <c r="J219" s="131">
        <v>3.1749767578052661</v>
      </c>
      <c r="K219" s="99">
        <v>-0.97702606845238094</v>
      </c>
    </row>
    <row r="220" spans="1:11" s="103" customFormat="1" x14ac:dyDescent="0.2">
      <c r="A220" s="96" t="s">
        <v>264</v>
      </c>
      <c r="B220" s="97">
        <v>2516</v>
      </c>
      <c r="C220" s="98">
        <v>0.28129019999999999</v>
      </c>
      <c r="D220" s="98">
        <v>1.7E-5</v>
      </c>
      <c r="E220" s="98">
        <v>7.0055880000000005E-4</v>
      </c>
      <c r="F220" s="98">
        <v>2.787394E-2</v>
      </c>
      <c r="G220" s="131">
        <v>3.1113319210396284</v>
      </c>
      <c r="H220" s="131">
        <v>0.60116342804604195</v>
      </c>
      <c r="I220" s="133">
        <v>2.7144466105163385</v>
      </c>
      <c r="J220" s="131">
        <v>2.8353538611358506</v>
      </c>
      <c r="K220" s="99">
        <v>-0.97915003571428572</v>
      </c>
    </row>
    <row r="221" spans="1:11" s="103" customFormat="1" x14ac:dyDescent="0.2">
      <c r="A221" s="96" t="s">
        <v>265</v>
      </c>
      <c r="B221" s="97">
        <v>914.57152817258998</v>
      </c>
      <c r="C221" s="98">
        <v>0.28182810000000003</v>
      </c>
      <c r="D221" s="98">
        <v>1.5E-5</v>
      </c>
      <c r="E221" s="98">
        <v>9.7760800000000004E-4</v>
      </c>
      <c r="F221" s="98">
        <v>4.3481199999999998E-2</v>
      </c>
      <c r="G221" s="131">
        <v>-13.999974692044947</v>
      </c>
      <c r="H221" s="131">
        <v>0.53043831886415471</v>
      </c>
      <c r="I221" s="133">
        <v>1.9974236804269174</v>
      </c>
      <c r="J221" s="131">
        <v>2.6359832126114506</v>
      </c>
      <c r="K221" s="99">
        <v>-0.97090452380952386</v>
      </c>
    </row>
    <row r="222" spans="1:11" s="103" customFormat="1" x14ac:dyDescent="0.2">
      <c r="A222" s="96" t="s">
        <v>266</v>
      </c>
      <c r="B222" s="97">
        <v>809.2041056934778</v>
      </c>
      <c r="C222" s="98">
        <v>0.28238930000000001</v>
      </c>
      <c r="D222" s="98">
        <v>1.9000000000000001E-5</v>
      </c>
      <c r="E222" s="98">
        <v>8.3030029999999996E-4</v>
      </c>
      <c r="F222" s="98">
        <v>3.8347039999999999E-2</v>
      </c>
      <c r="G222" s="131">
        <v>3.6538353102510968</v>
      </c>
      <c r="H222" s="131">
        <v>0.67188853722792929</v>
      </c>
      <c r="I222" s="133">
        <v>1.2132265011737933</v>
      </c>
      <c r="J222" s="131">
        <v>1.4564060442768285</v>
      </c>
      <c r="K222" s="99">
        <v>-0.97528868154761905</v>
      </c>
    </row>
    <row r="223" spans="1:11" s="103" customFormat="1" x14ac:dyDescent="0.2">
      <c r="A223" s="96" t="s">
        <v>269</v>
      </c>
      <c r="B223" s="97">
        <v>940.31219482848496</v>
      </c>
      <c r="C223" s="98">
        <v>0.28207379999999999</v>
      </c>
      <c r="D223" s="98">
        <v>1.5999999999999999E-5</v>
      </c>
      <c r="E223" s="98">
        <v>1.0281470000000001E-3</v>
      </c>
      <c r="F223" s="98">
        <v>4.6511700000000003E-2</v>
      </c>
      <c r="G223" s="131">
        <v>-4.760333612937595</v>
      </c>
      <c r="H223" s="131">
        <v>0.56580087345509833</v>
      </c>
      <c r="I223" s="133">
        <v>1.6597624745806931</v>
      </c>
      <c r="J223" s="131">
        <v>2.0847745331809269</v>
      </c>
      <c r="K223" s="99">
        <v>-0.96940038690476193</v>
      </c>
    </row>
    <row r="224" spans="1:11" s="103" customFormat="1" x14ac:dyDescent="0.2">
      <c r="A224" s="96" t="s">
        <v>300</v>
      </c>
      <c r="B224" s="97">
        <v>2723</v>
      </c>
      <c r="C224" s="98">
        <v>0.28071620000000003</v>
      </c>
      <c r="D224" s="98">
        <v>1.5999999999999999E-5</v>
      </c>
      <c r="E224" s="98">
        <v>6.1419250000000001E-4</v>
      </c>
      <c r="F224" s="98">
        <v>2.58339E-2</v>
      </c>
      <c r="G224" s="131">
        <v>-12.40054174853622</v>
      </c>
      <c r="H224" s="131">
        <v>0.56580087345509833</v>
      </c>
      <c r="I224" s="133">
        <v>3.476396354258295</v>
      </c>
      <c r="J224" s="131">
        <v>3.9343622396285802</v>
      </c>
      <c r="K224" s="99">
        <v>-0.98172046130952384</v>
      </c>
    </row>
    <row r="225" spans="1:11" x14ac:dyDescent="0.2">
      <c r="A225" s="31" t="s">
        <v>218</v>
      </c>
      <c r="B225" s="95">
        <v>202.96535356589325</v>
      </c>
      <c r="C225" s="93">
        <v>0.282356</v>
      </c>
      <c r="D225" s="93">
        <v>1.7E-5</v>
      </c>
      <c r="E225" s="93">
        <v>7.91941E-4</v>
      </c>
      <c r="F225" s="93">
        <v>3.4070929999999999E-2</v>
      </c>
      <c r="G225" s="73">
        <v>-10.770723278308303</v>
      </c>
      <c r="H225" s="73">
        <v>0.60116342804604195</v>
      </c>
      <c r="I225" s="72">
        <v>1.2583480368207181</v>
      </c>
      <c r="J225" s="73">
        <v>1.8891562248778226</v>
      </c>
      <c r="K225" s="43">
        <v>-0.97643032738095237</v>
      </c>
    </row>
    <row r="226" spans="1:11" x14ac:dyDescent="0.2">
      <c r="A226" s="31" t="s">
        <v>221</v>
      </c>
      <c r="B226" s="95">
        <v>203.06258232109994</v>
      </c>
      <c r="C226" s="93">
        <v>0.2823309</v>
      </c>
      <c r="D226" s="93">
        <v>1.5E-5</v>
      </c>
      <c r="E226" s="93">
        <v>2.334951E-3</v>
      </c>
      <c r="F226" s="93">
        <v>9.8792729999999995E-2</v>
      </c>
      <c r="G226" s="73">
        <v>-11.863962530764827</v>
      </c>
      <c r="H226" s="73">
        <v>0.53043831886415471</v>
      </c>
      <c r="I226" s="72">
        <v>1.3478945278154719</v>
      </c>
      <c r="J226" s="73">
        <v>1.9574680242818123</v>
      </c>
      <c r="K226" s="43">
        <v>-0.93050741071428567</v>
      </c>
    </row>
    <row r="227" spans="1:11" x14ac:dyDescent="0.2">
      <c r="A227" s="31" t="s">
        <v>222</v>
      </c>
      <c r="B227" s="95">
        <v>203.79856410164302</v>
      </c>
      <c r="C227" s="93">
        <v>0.28236670000000003</v>
      </c>
      <c r="D227" s="93">
        <v>1.5999999999999999E-5</v>
      </c>
      <c r="E227" s="93">
        <v>6.358278E-4</v>
      </c>
      <c r="F227" s="93">
        <v>2.743077E-2</v>
      </c>
      <c r="G227" s="73">
        <v>-10.353013003631117</v>
      </c>
      <c r="H227" s="73">
        <v>0.56580087345509833</v>
      </c>
      <c r="I227" s="72">
        <v>1.238379368389134</v>
      </c>
      <c r="J227" s="73">
        <v>1.8637017429402645</v>
      </c>
      <c r="K227" s="43">
        <v>-0.98107655357142853</v>
      </c>
    </row>
    <row r="228" spans="1:11" x14ac:dyDescent="0.2">
      <c r="A228" s="31" t="s">
        <v>224</v>
      </c>
      <c r="B228" s="95">
        <v>202.98036428558802</v>
      </c>
      <c r="C228" s="93">
        <v>0.28236729999999999</v>
      </c>
      <c r="D228" s="93">
        <v>1.5999999999999999E-5</v>
      </c>
      <c r="E228" s="93">
        <v>8.5462500000000002E-4</v>
      </c>
      <c r="F228" s="93">
        <v>3.666792E-2</v>
      </c>
      <c r="G228" s="73">
        <v>-10.379040008537954</v>
      </c>
      <c r="H228" s="73">
        <v>0.56580087345509833</v>
      </c>
      <c r="I228" s="72">
        <v>1.2446765255019678</v>
      </c>
      <c r="J228" s="73">
        <v>1.8646987458790416</v>
      </c>
      <c r="K228" s="43">
        <v>-0.9745647321428571</v>
      </c>
    </row>
    <row r="229" spans="1:11" x14ac:dyDescent="0.2">
      <c r="A229" s="31" t="s">
        <v>225</v>
      </c>
      <c r="B229" s="95">
        <v>201.85232789289142</v>
      </c>
      <c r="C229" s="93">
        <v>0.28239789999999998</v>
      </c>
      <c r="D229" s="93">
        <v>1.7E-5</v>
      </c>
      <c r="E229" s="93">
        <v>2.0361149999999998E-3</v>
      </c>
      <c r="F229" s="93">
        <v>9.794137E-2</v>
      </c>
      <c r="G229" s="73">
        <v>-9.4787457204659198</v>
      </c>
      <c r="H229" s="73">
        <v>0.60116342804604195</v>
      </c>
      <c r="I229" s="72">
        <v>1.2406138991690834</v>
      </c>
      <c r="J229" s="73">
        <v>1.8075449769120229</v>
      </c>
      <c r="K229" s="43">
        <v>-0.93940133928571434</v>
      </c>
    </row>
    <row r="230" spans="1:11" x14ac:dyDescent="0.2">
      <c r="A230" s="31" t="s">
        <v>226</v>
      </c>
      <c r="B230" s="95">
        <v>201.71562982357787</v>
      </c>
      <c r="C230" s="93">
        <v>0.28240989999999999</v>
      </c>
      <c r="D230" s="93">
        <v>1.5999999999999999E-5</v>
      </c>
      <c r="E230" s="93">
        <v>2.0530800000000001E-3</v>
      </c>
      <c r="F230" s="93">
        <v>8.5705000000000003E-2</v>
      </c>
      <c r="G230" s="73">
        <v>-9.0593271594974212</v>
      </c>
      <c r="H230" s="73">
        <v>0.56580087345509833</v>
      </c>
      <c r="I230" s="72">
        <v>1.2239050371905191</v>
      </c>
      <c r="J230" s="73">
        <v>1.7811975081758189</v>
      </c>
      <c r="K230" s="43">
        <v>-0.93889642857142852</v>
      </c>
    </row>
    <row r="231" spans="1:11" x14ac:dyDescent="0.2">
      <c r="A231" s="31" t="s">
        <v>228</v>
      </c>
      <c r="B231" s="95">
        <v>200.9142522649916</v>
      </c>
      <c r="C231" s="93">
        <v>0.2823928</v>
      </c>
      <c r="D231" s="93">
        <v>2.0000000000000002E-5</v>
      </c>
      <c r="E231" s="93">
        <v>9.8698259999999995E-4</v>
      </c>
      <c r="F231" s="93">
        <v>3.7056489999999997E-2</v>
      </c>
      <c r="G231" s="73">
        <v>-9.5392982481146138</v>
      </c>
      <c r="H231" s="73">
        <v>0.70725109181887302</v>
      </c>
      <c r="I231" s="72">
        <v>1.2133517635627395</v>
      </c>
      <c r="J231" s="73">
        <v>1.8106102311499706</v>
      </c>
      <c r="K231" s="43">
        <v>-0.97062551785714291</v>
      </c>
    </row>
    <row r="232" spans="1:11" x14ac:dyDescent="0.2">
      <c r="A232" s="31" t="s">
        <v>229</v>
      </c>
      <c r="B232" s="95">
        <v>202.65791843814196</v>
      </c>
      <c r="C232" s="93">
        <v>0.28237899999999999</v>
      </c>
      <c r="D232" s="93">
        <v>1.5999999999999999E-5</v>
      </c>
      <c r="E232" s="93">
        <v>6.8225890000000002E-4</v>
      </c>
      <c r="F232" s="93">
        <v>2.8366840000000001E-2</v>
      </c>
      <c r="G232" s="73">
        <v>-9.9489883812864388</v>
      </c>
      <c r="H232" s="73">
        <v>0.56580087345509833</v>
      </c>
      <c r="I232" s="72">
        <v>1.2228164224134837</v>
      </c>
      <c r="J232" s="73">
        <v>1.8375717688821405</v>
      </c>
      <c r="K232" s="43">
        <v>-0.97969467559523804</v>
      </c>
    </row>
    <row r="233" spans="1:11" x14ac:dyDescent="0.2">
      <c r="A233" s="31" t="s">
        <v>230</v>
      </c>
      <c r="B233" s="95">
        <v>200.81358451857886</v>
      </c>
      <c r="C233" s="93">
        <v>0.28239959999999997</v>
      </c>
      <c r="D233" s="93">
        <v>2.1999999999999999E-5</v>
      </c>
      <c r="E233" s="93">
        <v>1.0274080000000001E-3</v>
      </c>
      <c r="F233" s="93">
        <v>4.1969039999999999E-2</v>
      </c>
      <c r="G233" s="73">
        <v>-9.3062721283687644</v>
      </c>
      <c r="H233" s="73">
        <v>0.77797620100076026</v>
      </c>
      <c r="I233" s="72">
        <v>1.2051214690754961</v>
      </c>
      <c r="J233" s="73">
        <v>1.7959551263888576</v>
      </c>
      <c r="K233" s="43">
        <v>-0.96942238095238098</v>
      </c>
    </row>
    <row r="234" spans="1:11" x14ac:dyDescent="0.2">
      <c r="A234" s="31" t="s">
        <v>231</v>
      </c>
      <c r="B234" s="95">
        <v>202.44929807614338</v>
      </c>
      <c r="C234" s="93">
        <v>0.28235909999999997</v>
      </c>
      <c r="D234" s="93">
        <v>1.5E-5</v>
      </c>
      <c r="E234" s="93">
        <v>8.7467800000000004E-4</v>
      </c>
      <c r="F234" s="93">
        <v>3.6675890000000003E-2</v>
      </c>
      <c r="G234" s="73">
        <v>-10.683347695226164</v>
      </c>
      <c r="H234" s="73">
        <v>0.53043831886415471</v>
      </c>
      <c r="I234" s="72">
        <v>1.256768070466219</v>
      </c>
      <c r="J234" s="73">
        <v>1.8833019550591281</v>
      </c>
      <c r="K234" s="43">
        <v>-0.97396791666666671</v>
      </c>
    </row>
    <row r="235" spans="1:11" x14ac:dyDescent="0.2">
      <c r="A235" s="31" t="s">
        <v>232</v>
      </c>
      <c r="B235" s="95">
        <v>202.88661275002667</v>
      </c>
      <c r="C235" s="93">
        <v>0.28234330000000002</v>
      </c>
      <c r="D235" s="93">
        <v>1.2999999999999999E-5</v>
      </c>
      <c r="E235" s="93">
        <v>1.4388599999999999E-3</v>
      </c>
      <c r="F235" s="93">
        <v>6.1402739999999997E-2</v>
      </c>
      <c r="G235" s="73">
        <v>-11.308599265462682</v>
      </c>
      <c r="H235" s="73">
        <v>0.45971320968226742</v>
      </c>
      <c r="I235" s="72">
        <v>1.29807780400235</v>
      </c>
      <c r="J235" s="73">
        <v>1.922679429047929</v>
      </c>
      <c r="K235" s="43">
        <v>-0.95717678571428566</v>
      </c>
    </row>
    <row r="236" spans="1:11" x14ac:dyDescent="0.2">
      <c r="A236" s="31" t="s">
        <v>233</v>
      </c>
      <c r="B236" s="95">
        <v>201.38804908282378</v>
      </c>
      <c r="C236" s="93">
        <v>0.28235320000000003</v>
      </c>
      <c r="D236" s="93">
        <v>1.5999999999999999E-5</v>
      </c>
      <c r="E236" s="93">
        <v>7.8076589999999998E-4</v>
      </c>
      <c r="F236" s="93">
        <v>3.2747489999999997E-2</v>
      </c>
      <c r="G236" s="73">
        <v>-10.902565381968321</v>
      </c>
      <c r="H236" s="73">
        <v>0.56580087345509833</v>
      </c>
      <c r="I236" s="72">
        <v>1.2618725179447861</v>
      </c>
      <c r="J236" s="73">
        <v>1.8961777624671203</v>
      </c>
      <c r="K236" s="43">
        <v>-0.97676291964285711</v>
      </c>
    </row>
    <row r="237" spans="1:11" x14ac:dyDescent="0.2">
      <c r="A237" s="31" t="s">
        <v>234</v>
      </c>
      <c r="B237" s="95">
        <v>202.2180069009209</v>
      </c>
      <c r="C237" s="93">
        <v>0.28232000000000002</v>
      </c>
      <c r="D237" s="93">
        <v>1.7E-5</v>
      </c>
      <c r="E237" s="93">
        <v>1.8653929999999999E-3</v>
      </c>
      <c r="F237" s="93">
        <v>8.3988409999999999E-2</v>
      </c>
      <c r="G237" s="73">
        <v>-12.204236304317329</v>
      </c>
      <c r="H237" s="73">
        <v>0.60116342804604195</v>
      </c>
      <c r="I237" s="72">
        <v>1.3463698764862233</v>
      </c>
      <c r="J237" s="73">
        <v>1.9780412649777726</v>
      </c>
      <c r="K237" s="43">
        <v>-0.94448235119047619</v>
      </c>
    </row>
    <row r="238" spans="1:11" x14ac:dyDescent="0.2">
      <c r="A238" s="31" t="s">
        <v>235</v>
      </c>
      <c r="B238" s="95">
        <v>202.13965571623558</v>
      </c>
      <c r="C238" s="93">
        <v>0.28241549999999999</v>
      </c>
      <c r="D238" s="93">
        <v>1.5E-5</v>
      </c>
      <c r="E238" s="93">
        <v>1.6402389999999999E-3</v>
      </c>
      <c r="F238" s="93">
        <v>7.2659489999999993E-2</v>
      </c>
      <c r="G238" s="73">
        <v>-8.7971223160887568</v>
      </c>
      <c r="H238" s="73">
        <v>0.53043831886415471</v>
      </c>
      <c r="I238" s="72">
        <v>1.2023358293189921</v>
      </c>
      <c r="J238" s="73">
        <v>1.7651121615914633</v>
      </c>
      <c r="K238" s="43">
        <v>-0.9511833630952381</v>
      </c>
    </row>
    <row r="239" spans="1:11" x14ac:dyDescent="0.2">
      <c r="A239" s="31" t="s">
        <v>237</v>
      </c>
      <c r="B239" s="95">
        <v>201.91208361875982</v>
      </c>
      <c r="C239" s="93">
        <v>0.28237630000000002</v>
      </c>
      <c r="D239" s="93">
        <v>1.7E-5</v>
      </c>
      <c r="E239" s="93">
        <v>6.3860580000000004E-4</v>
      </c>
      <c r="F239" s="93">
        <v>2.7614699999999999E-2</v>
      </c>
      <c r="G239" s="73">
        <v>-10.054938588135443</v>
      </c>
      <c r="H239" s="73">
        <v>0.60116342804604195</v>
      </c>
      <c r="I239" s="72">
        <v>1.2251620953995155</v>
      </c>
      <c r="J239" s="73">
        <v>1.8436211878740421</v>
      </c>
      <c r="K239" s="43">
        <v>-0.98099387500000002</v>
      </c>
    </row>
    <row r="240" spans="1:11" x14ac:dyDescent="0.2">
      <c r="A240" s="31" t="s">
        <v>238</v>
      </c>
      <c r="B240" s="95">
        <v>202.67435703068696</v>
      </c>
      <c r="C240" s="93">
        <v>0.28236929999999999</v>
      </c>
      <c r="D240" s="93">
        <v>1.5E-5</v>
      </c>
      <c r="E240" s="93">
        <v>8.6731679999999998E-4</v>
      </c>
      <c r="F240" s="93">
        <v>3.7895270000000002E-2</v>
      </c>
      <c r="G240" s="73">
        <v>-10.316621916035551</v>
      </c>
      <c r="H240" s="73">
        <v>0.53043831886415471</v>
      </c>
      <c r="I240" s="72">
        <v>1.2423039267424867</v>
      </c>
      <c r="J240" s="73">
        <v>1.8605629811803635</v>
      </c>
      <c r="K240" s="43">
        <v>-0.97418700000000003</v>
      </c>
    </row>
    <row r="241" spans="1:11" x14ac:dyDescent="0.2">
      <c r="A241" s="31" t="s">
        <v>239</v>
      </c>
      <c r="B241" s="95">
        <v>199.97189695904316</v>
      </c>
      <c r="C241" s="93">
        <v>0.28236489999999997</v>
      </c>
      <c r="D241" s="93">
        <v>1.4E-5</v>
      </c>
      <c r="E241" s="93">
        <v>1.935469E-3</v>
      </c>
      <c r="F241" s="93">
        <v>7.9333989999999993E-2</v>
      </c>
      <c r="G241" s="73">
        <v>-10.672221811646176</v>
      </c>
      <c r="H241" s="73">
        <v>0.49507576427321109</v>
      </c>
      <c r="I241" s="72">
        <v>1.2845740389192828</v>
      </c>
      <c r="J241" s="73">
        <v>1.88070226813175</v>
      </c>
      <c r="K241" s="43">
        <v>-0.94239675595238093</v>
      </c>
    </row>
    <row r="242" spans="1:11" x14ac:dyDescent="0.2">
      <c r="A242" s="31" t="s">
        <v>240</v>
      </c>
      <c r="B242" s="95">
        <v>201.37825396426734</v>
      </c>
      <c r="C242" s="93">
        <v>0.28233459999999999</v>
      </c>
      <c r="D242" s="93">
        <v>1.4E-5</v>
      </c>
      <c r="E242" s="93">
        <v>1.240049E-3</v>
      </c>
      <c r="F242" s="93">
        <v>5.494375E-2</v>
      </c>
      <c r="G242" s="73">
        <v>-11.622022037798274</v>
      </c>
      <c r="H242" s="73">
        <v>0.49507576427321109</v>
      </c>
      <c r="I242" s="72">
        <v>1.3034559219896513</v>
      </c>
      <c r="J242" s="73">
        <v>1.941080915687422</v>
      </c>
      <c r="K242" s="43">
        <v>-0.9630937797619048</v>
      </c>
    </row>
    <row r="243" spans="1:11" x14ac:dyDescent="0.2">
      <c r="A243" s="31" t="s">
        <v>241</v>
      </c>
      <c r="B243" s="95">
        <v>203.67162711484221</v>
      </c>
      <c r="C243" s="93">
        <v>0.2823657</v>
      </c>
      <c r="D243" s="93">
        <v>1.4E-5</v>
      </c>
      <c r="E243" s="93">
        <v>7.0841090000000001E-4</v>
      </c>
      <c r="F243" s="93">
        <v>3.0557649999999999E-2</v>
      </c>
      <c r="G243" s="73">
        <v>-10.400946133967137</v>
      </c>
      <c r="H243" s="73">
        <v>0.49507576427321109</v>
      </c>
      <c r="I243" s="72">
        <v>1.2421252181411739</v>
      </c>
      <c r="J243" s="73">
        <v>1.8665992148927264</v>
      </c>
      <c r="K243" s="43">
        <v>-0.97891634226190472</v>
      </c>
    </row>
    <row r="244" spans="1:11" x14ac:dyDescent="0.2">
      <c r="A244" s="31" t="s">
        <v>273</v>
      </c>
      <c r="B244" s="95">
        <v>201.01599622697975</v>
      </c>
      <c r="C244" s="93">
        <v>0.28232760000000001</v>
      </c>
      <c r="D244" s="93">
        <v>1.5999999999999999E-5</v>
      </c>
      <c r="E244" s="93">
        <v>1.28919E-3</v>
      </c>
      <c r="F244" s="93">
        <v>5.6667059999999998E-2</v>
      </c>
      <c r="G244" s="73">
        <v>-11.8839701893525</v>
      </c>
      <c r="H244" s="73">
        <v>0.56580087345509833</v>
      </c>
      <c r="I244" s="72">
        <v>1.3150200101795733</v>
      </c>
      <c r="J244" s="73">
        <v>1.957145110019092</v>
      </c>
      <c r="K244" s="43">
        <v>-0.96163125000000005</v>
      </c>
    </row>
    <row r="245" spans="1:11" x14ac:dyDescent="0.2">
      <c r="A245" s="31" t="s">
        <v>274</v>
      </c>
      <c r="B245" s="95">
        <v>201.77201612402129</v>
      </c>
      <c r="C245" s="93">
        <v>0.2823233</v>
      </c>
      <c r="D245" s="93">
        <v>1.5E-5</v>
      </c>
      <c r="E245" s="93">
        <v>6.5613870000000003E-4</v>
      </c>
      <c r="F245" s="93">
        <v>2.640466E-2</v>
      </c>
      <c r="G245" s="73">
        <v>-11.935393767877889</v>
      </c>
      <c r="H245" s="73">
        <v>0.53043831886415471</v>
      </c>
      <c r="I245" s="72">
        <v>1.2991843995476127</v>
      </c>
      <c r="J245" s="73">
        <v>1.9609329935666975</v>
      </c>
      <c r="K245" s="43">
        <v>-0.98047206249999996</v>
      </c>
    </row>
    <row r="246" spans="1:11" x14ac:dyDescent="0.2">
      <c r="A246" s="31" t="s">
        <v>275</v>
      </c>
      <c r="B246" s="95">
        <v>202.25286589721813</v>
      </c>
      <c r="C246" s="93">
        <v>0.28230759999999999</v>
      </c>
      <c r="D246" s="93">
        <v>1.5999999999999999E-5</v>
      </c>
      <c r="E246" s="93">
        <v>9.2120720000000002E-4</v>
      </c>
      <c r="F246" s="93">
        <v>3.8966569999999999E-2</v>
      </c>
      <c r="G246" s="73">
        <v>-12.515823301949558</v>
      </c>
      <c r="H246" s="73">
        <v>0.56580087345509833</v>
      </c>
      <c r="I246" s="72">
        <v>1.3301529467195357</v>
      </c>
      <c r="J246" s="73">
        <v>1.9974930889132918</v>
      </c>
      <c r="K246" s="43">
        <v>-0.97258311904761907</v>
      </c>
    </row>
    <row r="247" spans="1:11" x14ac:dyDescent="0.2">
      <c r="A247" s="31" t="s">
        <v>276</v>
      </c>
      <c r="B247" s="95">
        <v>202.72758492588125</v>
      </c>
      <c r="C247" s="93">
        <v>0.28230559999999999</v>
      </c>
      <c r="D247" s="93">
        <v>1.4E-5</v>
      </c>
      <c r="E247" s="93">
        <v>9.5092690000000003E-4</v>
      </c>
      <c r="F247" s="93">
        <v>3.332367E-2</v>
      </c>
      <c r="G247" s="73">
        <v>-12.580295117640139</v>
      </c>
      <c r="H247" s="73">
        <v>0.49507576427321109</v>
      </c>
      <c r="I247" s="72">
        <v>1.3339857776963895</v>
      </c>
      <c r="J247" s="73">
        <v>2.0018755832961617</v>
      </c>
      <c r="K247" s="43">
        <v>-0.97169860416666665</v>
      </c>
    </row>
    <row r="248" spans="1:11" x14ac:dyDescent="0.2">
      <c r="A248" s="31" t="s">
        <v>277</v>
      </c>
      <c r="B248" s="95">
        <v>201.79826845039497</v>
      </c>
      <c r="C248" s="93">
        <v>0.2823484</v>
      </c>
      <c r="D248" s="93">
        <v>1.4E-5</v>
      </c>
      <c r="E248" s="93">
        <v>1.0577259999999999E-3</v>
      </c>
      <c r="F248" s="93">
        <v>4.512886E-2</v>
      </c>
      <c r="G248" s="73">
        <v>-11.100451531874667</v>
      </c>
      <c r="H248" s="73">
        <v>0.49507576427321109</v>
      </c>
      <c r="I248" s="72">
        <v>1.2778443751874062</v>
      </c>
      <c r="J248" s="73">
        <v>1.9088493830209288</v>
      </c>
      <c r="K248" s="43">
        <v>-0.96852005952380948</v>
      </c>
    </row>
    <row r="249" spans="1:11" x14ac:dyDescent="0.2">
      <c r="A249" s="31" t="s">
        <v>278</v>
      </c>
      <c r="B249" s="95">
        <v>202.04218723435946</v>
      </c>
      <c r="C249" s="93">
        <v>0.28235870000000002</v>
      </c>
      <c r="D249" s="93">
        <v>1.4E-5</v>
      </c>
      <c r="E249" s="93">
        <v>1.0502650000000001E-3</v>
      </c>
      <c r="F249" s="93">
        <v>4.3842550000000001E-2</v>
      </c>
      <c r="G249" s="73">
        <v>-10.729799297379827</v>
      </c>
      <c r="H249" s="73">
        <v>0.49507576427321109</v>
      </c>
      <c r="I249" s="72">
        <v>1.2631674991807462</v>
      </c>
      <c r="J249" s="73">
        <v>1.8858904549911923</v>
      </c>
      <c r="K249" s="43">
        <v>-0.96874211309523806</v>
      </c>
    </row>
    <row r="250" spans="1:11" x14ac:dyDescent="0.2">
      <c r="A250" s="31" t="s">
        <v>279</v>
      </c>
      <c r="B250" s="95">
        <v>199.96350897988387</v>
      </c>
      <c r="C250" s="93">
        <v>0.28226109999999999</v>
      </c>
      <c r="D250" s="93">
        <v>1.2999999999999999E-5</v>
      </c>
      <c r="E250" s="93">
        <v>1.187303E-3</v>
      </c>
      <c r="F250" s="93">
        <v>5.3408869999999997E-2</v>
      </c>
      <c r="G250" s="73">
        <v>-14.24566163530705</v>
      </c>
      <c r="H250" s="73">
        <v>0.45971320968226742</v>
      </c>
      <c r="I250" s="72">
        <v>1.4047831158788624</v>
      </c>
      <c r="J250" s="73">
        <v>2.1034557117417352</v>
      </c>
      <c r="K250" s="43">
        <v>-0.96466360119047623</v>
      </c>
    </row>
    <row r="251" spans="1:11" x14ac:dyDescent="0.2">
      <c r="A251" s="31" t="s">
        <v>280</v>
      </c>
      <c r="B251" s="95">
        <v>203.6705823373162</v>
      </c>
      <c r="C251" s="93">
        <v>0.282389</v>
      </c>
      <c r="D251" s="93">
        <v>1.2999999999999999E-5</v>
      </c>
      <c r="E251" s="93">
        <v>5.6595120000000004E-4</v>
      </c>
      <c r="F251" s="93">
        <v>2.380357E-2</v>
      </c>
      <c r="G251" s="73">
        <v>-9.5574469163040021</v>
      </c>
      <c r="H251" s="73">
        <v>0.45971320968226742</v>
      </c>
      <c r="I251" s="72">
        <v>1.2052594953789739</v>
      </c>
      <c r="J251" s="73">
        <v>1.8138677640507843</v>
      </c>
      <c r="K251" s="43">
        <v>-0.98315621428571431</v>
      </c>
    </row>
    <row r="252" spans="1:11" x14ac:dyDescent="0.2">
      <c r="A252" s="31" t="s">
        <v>281</v>
      </c>
      <c r="B252" s="95">
        <v>204.20604202420833</v>
      </c>
      <c r="C252" s="93">
        <v>0.28234399999999998</v>
      </c>
      <c r="D252" s="93">
        <v>1.2999999999999999E-5</v>
      </c>
      <c r="E252" s="93">
        <v>4.2179929999999999E-4</v>
      </c>
      <c r="F252" s="93">
        <v>1.643064E-2</v>
      </c>
      <c r="G252" s="73">
        <v>-11.11828715545049</v>
      </c>
      <c r="H252" s="73">
        <v>0.45971320968226742</v>
      </c>
      <c r="I252" s="72">
        <v>1.2627577463194439</v>
      </c>
      <c r="J252" s="73">
        <v>1.9118130123056583</v>
      </c>
      <c r="K252" s="43">
        <v>-0.98744644940476189</v>
      </c>
    </row>
    <row r="253" spans="1:11" x14ac:dyDescent="0.2">
      <c r="A253" s="31" t="s">
        <v>284</v>
      </c>
      <c r="B253" s="95">
        <v>200.5003611656399</v>
      </c>
      <c r="C253" s="93">
        <v>0.28233570000000002</v>
      </c>
      <c r="D253" s="93">
        <v>1.4E-5</v>
      </c>
      <c r="E253" s="93">
        <v>6.011813E-4</v>
      </c>
      <c r="F253" s="93">
        <v>2.6315870000000002E-2</v>
      </c>
      <c r="G253" s="73">
        <v>-11.51715210896187</v>
      </c>
      <c r="H253" s="73">
        <v>0.49507576427321109</v>
      </c>
      <c r="I253" s="72">
        <v>1.2801647710304425</v>
      </c>
      <c r="J253" s="73">
        <v>1.9338627715117109</v>
      </c>
      <c r="K253" s="43">
        <v>-0.98210769940476195</v>
      </c>
    </row>
    <row r="254" spans="1:11" x14ac:dyDescent="0.2">
      <c r="A254" s="31" t="s">
        <v>285</v>
      </c>
      <c r="B254" s="95">
        <v>202.84787826389584</v>
      </c>
      <c r="C254" s="93">
        <v>0.2823232</v>
      </c>
      <c r="D254" s="93">
        <v>1.2E-5</v>
      </c>
      <c r="E254" s="93">
        <v>8.8947120000000004E-4</v>
      </c>
      <c r="F254" s="93">
        <v>3.948662E-2</v>
      </c>
      <c r="G254" s="73">
        <v>-11.946783094511915</v>
      </c>
      <c r="H254" s="73">
        <v>0.4243506550913238</v>
      </c>
      <c r="I254" s="72">
        <v>1.307307445349303</v>
      </c>
      <c r="J254" s="73">
        <v>1.962469130302527</v>
      </c>
      <c r="K254" s="43">
        <v>-0.97352764285714288</v>
      </c>
    </row>
    <row r="255" spans="1:11" x14ac:dyDescent="0.2">
      <c r="A255" s="31" t="s">
        <v>288</v>
      </c>
      <c r="B255" s="95">
        <v>200.99230098819962</v>
      </c>
      <c r="C255" s="93">
        <v>0.28230100000000002</v>
      </c>
      <c r="D255" s="93">
        <v>1.2E-5</v>
      </c>
      <c r="E255" s="93">
        <v>1.0845049999999999E-3</v>
      </c>
      <c r="F255" s="93">
        <v>4.5778199999999998E-2</v>
      </c>
      <c r="G255" s="73">
        <v>-12.798316827528078</v>
      </c>
      <c r="H255" s="73">
        <v>0.4243506550913238</v>
      </c>
      <c r="I255" s="72">
        <v>1.3451412317979135</v>
      </c>
      <c r="J255" s="73">
        <v>2.0141319239675259</v>
      </c>
      <c r="K255" s="43">
        <v>-0.96772306547619047</v>
      </c>
    </row>
    <row r="256" spans="1:11" x14ac:dyDescent="0.2">
      <c r="A256" s="31" t="s">
        <v>289</v>
      </c>
      <c r="B256" s="95">
        <v>201.44487865615426</v>
      </c>
      <c r="C256" s="93">
        <v>0.2823099</v>
      </c>
      <c r="D256" s="93">
        <v>1.5E-5</v>
      </c>
      <c r="E256" s="93">
        <v>5.5402930000000004E-4</v>
      </c>
      <c r="F256" s="93">
        <v>2.3302059999999999E-2</v>
      </c>
      <c r="G256" s="73">
        <v>-12.402988892212807</v>
      </c>
      <c r="H256" s="73">
        <v>0.53043831886415471</v>
      </c>
      <c r="I256" s="72">
        <v>1.3142292342600714</v>
      </c>
      <c r="J256" s="73">
        <v>1.9898397702195469</v>
      </c>
      <c r="K256" s="43">
        <v>-0.98351103273809526</v>
      </c>
    </row>
    <row r="257" spans="1:11" x14ac:dyDescent="0.2">
      <c r="A257" s="31" t="s">
        <v>290</v>
      </c>
      <c r="B257" s="95">
        <v>202.20352579116914</v>
      </c>
      <c r="C257" s="93">
        <v>0.28238269999999999</v>
      </c>
      <c r="D257" s="93">
        <v>1.8E-5</v>
      </c>
      <c r="E257" s="93">
        <v>1.000255E-3</v>
      </c>
      <c r="F257" s="93">
        <v>4.4680030000000003E-2</v>
      </c>
      <c r="G257" s="73">
        <v>-9.8705465429638206</v>
      </c>
      <c r="H257" s="73">
        <v>0.63652598263698568</v>
      </c>
      <c r="I257" s="72">
        <v>1.2279162138532784</v>
      </c>
      <c r="J257" s="73">
        <v>1.8323178308514199</v>
      </c>
      <c r="K257" s="43">
        <v>-0.97023050595238092</v>
      </c>
    </row>
    <row r="258" spans="1:11" x14ac:dyDescent="0.2">
      <c r="A258" s="31" t="s">
        <v>293</v>
      </c>
      <c r="B258" s="95">
        <v>201.8688625650091</v>
      </c>
      <c r="C258" s="93">
        <v>0.28225800000000001</v>
      </c>
      <c r="D258" s="93">
        <v>1.2999999999999999E-5</v>
      </c>
      <c r="E258" s="93">
        <v>1.054801E-3</v>
      </c>
      <c r="F258" s="93">
        <v>4.7244519999999998E-2</v>
      </c>
      <c r="G258" s="73">
        <v>-14.296749240688689</v>
      </c>
      <c r="H258" s="73">
        <v>0.45971320968226742</v>
      </c>
      <c r="I258" s="72">
        <v>1.4041947296347206</v>
      </c>
      <c r="J258" s="73">
        <v>2.1080914648823725</v>
      </c>
      <c r="K258" s="43">
        <v>-0.96860711309523806</v>
      </c>
    </row>
    <row r="259" spans="1:11" x14ac:dyDescent="0.2">
      <c r="A259" s="31" t="s">
        <v>294</v>
      </c>
      <c r="B259" s="95">
        <v>202.87424445131228</v>
      </c>
      <c r="C259" s="93">
        <v>0.28231580000000001</v>
      </c>
      <c r="D259" s="93">
        <v>1.2999999999999999E-5</v>
      </c>
      <c r="E259" s="93">
        <v>4.43153E-4</v>
      </c>
      <c r="F259" s="93">
        <v>1.9374079999999998E-2</v>
      </c>
      <c r="G259" s="73">
        <v>-12.148092055727089</v>
      </c>
      <c r="H259" s="73">
        <v>0.45971320968226742</v>
      </c>
      <c r="I259" s="72">
        <v>1.3023117685167103</v>
      </c>
      <c r="J259" s="73">
        <v>1.9750438873760474</v>
      </c>
      <c r="K259" s="43">
        <v>-0.98681092261904757</v>
      </c>
    </row>
    <row r="260" spans="1:11" x14ac:dyDescent="0.2">
      <c r="A260" s="31" t="s">
        <v>295</v>
      </c>
      <c r="B260" s="95">
        <v>202.88610565621804</v>
      </c>
      <c r="C260" s="93">
        <v>0.28231919999999999</v>
      </c>
      <c r="D260" s="93">
        <v>1.2999999999999999E-5</v>
      </c>
      <c r="E260" s="93">
        <v>9.1311039999999999E-4</v>
      </c>
      <c r="F260" s="93">
        <v>3.8976520000000001E-2</v>
      </c>
      <c r="G260" s="73">
        <v>-12.090642961364306</v>
      </c>
      <c r="H260" s="73">
        <v>0.45971320968226742</v>
      </c>
      <c r="I260" s="72">
        <v>1.3136989289980154</v>
      </c>
      <c r="J260" s="73">
        <v>1.9714705088753648</v>
      </c>
      <c r="K260" s="43">
        <v>-0.97282409523809521</v>
      </c>
    </row>
    <row r="261" spans="1:11" x14ac:dyDescent="0.2">
      <c r="A261" s="31" t="s">
        <v>296</v>
      </c>
      <c r="B261" s="95">
        <v>201.42570612394775</v>
      </c>
      <c r="C261" s="93">
        <v>0.28234419999999999</v>
      </c>
      <c r="D261" s="93">
        <v>1.2999999999999999E-5</v>
      </c>
      <c r="E261" s="93">
        <v>4.8763149999999999E-4</v>
      </c>
      <c r="F261" s="93">
        <v>2.0158809999999999E-2</v>
      </c>
      <c r="G261" s="73">
        <v>-11.181079061842736</v>
      </c>
      <c r="H261" s="73">
        <v>0.45971320968226742</v>
      </c>
      <c r="I261" s="72">
        <v>1.2646487864595526</v>
      </c>
      <c r="J261" s="73">
        <v>1.9135968338645282</v>
      </c>
      <c r="K261" s="43">
        <v>-0.98548715773809525</v>
      </c>
    </row>
    <row r="262" spans="1:11" x14ac:dyDescent="0.2">
      <c r="A262" s="31" t="s">
        <v>297</v>
      </c>
      <c r="B262" s="95">
        <v>200.9896099211073</v>
      </c>
      <c r="C262" s="93">
        <v>0.28231909999999999</v>
      </c>
      <c r="D262" s="93">
        <v>1.4E-5</v>
      </c>
      <c r="E262" s="93">
        <v>1.4359360000000001E-3</v>
      </c>
      <c r="F262" s="93">
        <v>6.2165100000000001E-2</v>
      </c>
      <c r="G262" s="73">
        <v>-12.204768855859083</v>
      </c>
      <c r="H262" s="73">
        <v>0.49507576427321109</v>
      </c>
      <c r="I262" s="72">
        <v>1.33219227806612</v>
      </c>
      <c r="J262" s="73">
        <v>1.9771319810691599</v>
      </c>
      <c r="K262" s="43">
        <v>-0.95726380952380952</v>
      </c>
    </row>
    <row r="263" spans="1:11" x14ac:dyDescent="0.2">
      <c r="A263" s="31" t="s">
        <v>298</v>
      </c>
      <c r="B263" s="95">
        <v>202.27548708057256</v>
      </c>
      <c r="C263" s="93">
        <v>0.28231990000000001</v>
      </c>
      <c r="D263" s="93">
        <v>1.8E-5</v>
      </c>
      <c r="E263" s="93">
        <v>5.5099190000000001E-4</v>
      </c>
      <c r="F263" s="93">
        <v>2.2251750000000001E-2</v>
      </c>
      <c r="G263" s="73">
        <v>-12.030622197539698</v>
      </c>
      <c r="H263" s="73">
        <v>0.63652598263698568</v>
      </c>
      <c r="I263" s="72">
        <v>1.3003147893963773</v>
      </c>
      <c r="J263" s="73">
        <v>1.9672587955709795</v>
      </c>
      <c r="K263" s="43">
        <v>-0.98360143154761903</v>
      </c>
    </row>
    <row r="264" spans="1:11" x14ac:dyDescent="0.2">
      <c r="A264" s="31" t="s">
        <v>299</v>
      </c>
      <c r="B264" s="95">
        <v>200.51141032949332</v>
      </c>
      <c r="C264" s="93">
        <v>0.28229310000000002</v>
      </c>
      <c r="D264" s="93">
        <v>1.4E-5</v>
      </c>
      <c r="E264" s="93">
        <v>1.0822379999999999E-3</v>
      </c>
      <c r="F264" s="93">
        <v>4.611295E-2</v>
      </c>
      <c r="G264" s="73">
        <v>-13.087857873668174</v>
      </c>
      <c r="H264" s="73">
        <v>0.49507576427321109</v>
      </c>
      <c r="I264" s="72">
        <v>1.3561169973160747</v>
      </c>
      <c r="J264" s="73">
        <v>2.0318022140178376</v>
      </c>
      <c r="K264" s="43">
        <v>-0.96779053571428575</v>
      </c>
    </row>
    <row r="265" spans="1:11" x14ac:dyDescent="0.2">
      <c r="A265" s="31" t="s">
        <v>242</v>
      </c>
      <c r="B265" s="95">
        <v>201.89895656418446</v>
      </c>
      <c r="C265" s="93">
        <v>0.28238829999999998</v>
      </c>
      <c r="D265" s="93">
        <v>1.5E-5</v>
      </c>
      <c r="E265" s="93">
        <v>5.5372069999999997E-4</v>
      </c>
      <c r="F265" s="93">
        <v>2.1029550000000001E-2</v>
      </c>
      <c r="G265" s="73">
        <v>-9.6193425982071812</v>
      </c>
      <c r="H265" s="73">
        <v>0.53043831886415471</v>
      </c>
      <c r="I265" s="72">
        <v>1.2058429771132559</v>
      </c>
      <c r="J265" s="73">
        <v>1.816374853451733</v>
      </c>
      <c r="K265" s="43">
        <v>-0.98352021726190475</v>
      </c>
    </row>
    <row r="266" spans="1:11" x14ac:dyDescent="0.2">
      <c r="A266" s="31" t="s">
        <v>243</v>
      </c>
      <c r="B266" s="95">
        <v>201.68184377354592</v>
      </c>
      <c r="C266" s="93">
        <v>0.28232040000000003</v>
      </c>
      <c r="D266" s="93">
        <v>1.7E-5</v>
      </c>
      <c r="E266" s="93">
        <v>7.5864349999999999E-4</v>
      </c>
      <c r="F266" s="93">
        <v>3.1419610000000001E-2</v>
      </c>
      <c r="G266" s="73">
        <v>-12.053639115793269</v>
      </c>
      <c r="H266" s="73">
        <v>0.60116342804604195</v>
      </c>
      <c r="I266" s="72">
        <v>1.3067069160661926</v>
      </c>
      <c r="J266" s="73">
        <v>1.9682386882762823</v>
      </c>
      <c r="K266" s="43">
        <v>-0.97742132440476193</v>
      </c>
    </row>
    <row r="267" spans="1:11" x14ac:dyDescent="0.2">
      <c r="A267" s="31" t="s">
        <v>244</v>
      </c>
      <c r="B267" s="95">
        <v>204.15798463034841</v>
      </c>
      <c r="C267" s="93">
        <v>0.282385</v>
      </c>
      <c r="D267" s="93">
        <v>1.5E-5</v>
      </c>
      <c r="E267" s="93">
        <v>4.1544930000000002E-4</v>
      </c>
      <c r="F267" s="93">
        <v>1.771934E-2</v>
      </c>
      <c r="G267" s="73">
        <v>-9.6679623037032592</v>
      </c>
      <c r="H267" s="73">
        <v>0.53043831886415471</v>
      </c>
      <c r="I267" s="72">
        <v>1.2060522346697593</v>
      </c>
      <c r="J267" s="73">
        <v>1.8211547410839761</v>
      </c>
      <c r="K267" s="43">
        <v>-0.98763543750000005</v>
      </c>
    </row>
    <row r="268" spans="1:11" x14ac:dyDescent="0.2">
      <c r="A268" s="31" t="s">
        <v>245</v>
      </c>
      <c r="B268" s="95">
        <v>203.3447896556703</v>
      </c>
      <c r="C268" s="93">
        <v>0.28235169999999998</v>
      </c>
      <c r="D268" s="93">
        <v>1.5999999999999999E-5</v>
      </c>
      <c r="E268" s="93">
        <v>3.7646990000000003E-4</v>
      </c>
      <c r="F268" s="93">
        <v>1.517218E-2</v>
      </c>
      <c r="G268" s="73">
        <v>-10.858697245854643</v>
      </c>
      <c r="H268" s="73">
        <v>0.56580087345509833</v>
      </c>
      <c r="I268" s="72">
        <v>1.2506747219063885</v>
      </c>
      <c r="J268" s="73">
        <v>1.8949422029672256</v>
      </c>
      <c r="K268" s="43">
        <v>-0.98879553869047621</v>
      </c>
    </row>
    <row r="269" spans="1:11" x14ac:dyDescent="0.2">
      <c r="A269" s="31" t="s">
        <v>247</v>
      </c>
      <c r="B269" s="95">
        <v>200.277617313847</v>
      </c>
      <c r="C269" s="93">
        <v>0.28227980000000003</v>
      </c>
      <c r="D269" s="93">
        <v>1.4E-5</v>
      </c>
      <c r="E269" s="93">
        <v>4.2687729999999998E-4</v>
      </c>
      <c r="F269" s="93">
        <v>1.750763E-2</v>
      </c>
      <c r="G269" s="73">
        <v>-13.476565497632098</v>
      </c>
      <c r="H269" s="73">
        <v>0.49507576427321109</v>
      </c>
      <c r="I269" s="72">
        <v>1.3512968885608367</v>
      </c>
      <c r="J269" s="73">
        <v>2.055830819839886</v>
      </c>
      <c r="K269" s="43">
        <v>-0.98729531845238094</v>
      </c>
    </row>
    <row r="270" spans="1:11" x14ac:dyDescent="0.2">
      <c r="A270" s="31" t="s">
        <v>250</v>
      </c>
      <c r="B270" s="95">
        <v>202.74295513599478</v>
      </c>
      <c r="C270" s="93">
        <v>0.2823697</v>
      </c>
      <c r="D270" s="93">
        <v>1.4E-5</v>
      </c>
      <c r="E270" s="93">
        <v>5.2900069999999998E-4</v>
      </c>
      <c r="F270" s="93">
        <v>2.135662E-2</v>
      </c>
      <c r="G270" s="73">
        <v>-10.255591867670555</v>
      </c>
      <c r="H270" s="73">
        <v>0.49507576427321109</v>
      </c>
      <c r="I270" s="72">
        <v>1.2307796653625764</v>
      </c>
      <c r="J270" s="73">
        <v>1.8568018128688379</v>
      </c>
      <c r="K270" s="43">
        <v>-0.98425593154761903</v>
      </c>
    </row>
    <row r="271" spans="1:11" x14ac:dyDescent="0.2">
      <c r="A271" s="31" t="s">
        <v>251</v>
      </c>
      <c r="B271" s="95">
        <v>202.39754787482303</v>
      </c>
      <c r="C271" s="93">
        <v>0.28231279999999997</v>
      </c>
      <c r="D271" s="93">
        <v>1.5999999999999999E-5</v>
      </c>
      <c r="E271" s="93">
        <v>1.0341479999999999E-3</v>
      </c>
      <c r="F271" s="93">
        <v>4.6465470000000002E-2</v>
      </c>
      <c r="G271" s="73">
        <v>-12.343851796579042</v>
      </c>
      <c r="H271" s="73">
        <v>0.56580087345509833</v>
      </c>
      <c r="I271" s="72">
        <v>1.3268527309080984</v>
      </c>
      <c r="J271" s="73">
        <v>1.9868838325057092</v>
      </c>
      <c r="K271" s="43">
        <v>-0.96922178571428574</v>
      </c>
    </row>
    <row r="272" spans="1:11" x14ac:dyDescent="0.2">
      <c r="A272" s="31" t="s">
        <v>252</v>
      </c>
      <c r="B272" s="95">
        <v>201.34487469309164</v>
      </c>
      <c r="C272" s="93">
        <v>0.28235529999999998</v>
      </c>
      <c r="D272" s="93">
        <v>1.5E-5</v>
      </c>
      <c r="E272" s="93">
        <v>5.8916060000000002E-4</v>
      </c>
      <c r="F272" s="93">
        <v>2.4862289999999999E-2</v>
      </c>
      <c r="G272" s="73">
        <v>-10.803679390145593</v>
      </c>
      <c r="H272" s="73">
        <v>0.53043831886415471</v>
      </c>
      <c r="I272" s="72">
        <v>1.252646417302953</v>
      </c>
      <c r="J272" s="73">
        <v>1.8899688650837563</v>
      </c>
      <c r="K272" s="43">
        <v>-0.98246545833333332</v>
      </c>
    </row>
    <row r="273" spans="1:11" x14ac:dyDescent="0.2">
      <c r="A273" s="31" t="s">
        <v>253</v>
      </c>
      <c r="B273" s="95">
        <v>202.54032927580448</v>
      </c>
      <c r="C273" s="93">
        <v>0.28235979999999999</v>
      </c>
      <c r="D273" s="93">
        <v>1.2999999999999999E-5</v>
      </c>
      <c r="E273" s="93">
        <v>4.4643200000000002E-4</v>
      </c>
      <c r="F273" s="93">
        <v>1.8653220000000002E-2</v>
      </c>
      <c r="G273" s="73">
        <v>-10.599210067077092</v>
      </c>
      <c r="H273" s="73">
        <v>0.45971320968226742</v>
      </c>
      <c r="I273" s="72">
        <v>1.2417854439413363</v>
      </c>
      <c r="J273" s="73">
        <v>1.8781161122977683</v>
      </c>
      <c r="K273" s="43">
        <v>-0.98671333333333333</v>
      </c>
    </row>
    <row r="274" spans="1:11" x14ac:dyDescent="0.2">
      <c r="A274" s="31" t="s">
        <v>254</v>
      </c>
      <c r="B274" s="95">
        <v>202.07865730095358</v>
      </c>
      <c r="C274" s="93">
        <v>0.28234150000000002</v>
      </c>
      <c r="D274" s="93">
        <v>1.5E-5</v>
      </c>
      <c r="E274" s="93">
        <v>4.550957E-4</v>
      </c>
      <c r="F274" s="93">
        <v>1.8362360000000001E-2</v>
      </c>
      <c r="G274" s="73">
        <v>-11.257931428820811</v>
      </c>
      <c r="H274" s="73">
        <v>0.53043831886415471</v>
      </c>
      <c r="I274" s="72">
        <v>1.2672993552761167</v>
      </c>
      <c r="J274" s="73">
        <v>1.9188960459589981</v>
      </c>
      <c r="K274" s="43">
        <v>-0.98645548511904757</v>
      </c>
    </row>
    <row r="275" spans="1:11" x14ac:dyDescent="0.2">
      <c r="A275" s="31" t="s">
        <v>255</v>
      </c>
      <c r="B275" s="95">
        <v>202.795040033047</v>
      </c>
      <c r="C275" s="93">
        <v>0.28234680000000001</v>
      </c>
      <c r="D275" s="93">
        <v>1.4E-5</v>
      </c>
      <c r="E275" s="93">
        <v>6.4614519999999995E-4</v>
      </c>
      <c r="F275" s="93">
        <v>2.648524E-2</v>
      </c>
      <c r="G275" s="73">
        <v>-11.080339850788601</v>
      </c>
      <c r="H275" s="73">
        <v>0.49507576427321109</v>
      </c>
      <c r="I275" s="72">
        <v>1.2662937540851933</v>
      </c>
      <c r="J275" s="73">
        <v>1.9083596436594112</v>
      </c>
      <c r="K275" s="43">
        <v>-0.98076948809523812</v>
      </c>
    </row>
    <row r="276" spans="1:11" x14ac:dyDescent="0.2">
      <c r="A276" s="31" t="s">
        <v>256</v>
      </c>
      <c r="B276" s="95">
        <v>201.99578985790239</v>
      </c>
      <c r="C276" s="93">
        <v>0.2822498</v>
      </c>
      <c r="D276" s="93">
        <v>1.4E-5</v>
      </c>
      <c r="E276" s="93">
        <v>9.1392239999999998E-4</v>
      </c>
      <c r="F276" s="93">
        <v>4.0808520000000001E-2</v>
      </c>
      <c r="G276" s="73">
        <v>-14.565285959576846</v>
      </c>
      <c r="H276" s="73">
        <v>0.49507576427321109</v>
      </c>
      <c r="I276" s="72">
        <v>1.4103991293012468</v>
      </c>
      <c r="J276" s="73">
        <v>2.1248896111492219</v>
      </c>
      <c r="K276" s="43">
        <v>-0.97279992857142861</v>
      </c>
    </row>
    <row r="277" spans="1:11" x14ac:dyDescent="0.2">
      <c r="A277" s="31" t="s">
        <v>257</v>
      </c>
      <c r="B277" s="95">
        <v>203.91853161974387</v>
      </c>
      <c r="C277" s="93">
        <v>0.28232249999999998</v>
      </c>
      <c r="D277" s="93">
        <v>1.4E-5</v>
      </c>
      <c r="E277" s="93">
        <v>6.7035740000000003E-4</v>
      </c>
      <c r="F277" s="93">
        <v>2.79353E-2</v>
      </c>
      <c r="G277" s="73">
        <v>-11.918787058302627</v>
      </c>
      <c r="H277" s="73">
        <v>0.49507576427321109</v>
      </c>
      <c r="I277" s="72">
        <v>1.3007765755963729</v>
      </c>
      <c r="J277" s="73">
        <v>1.9615447231269221</v>
      </c>
      <c r="K277" s="43">
        <v>-0.98004888690476188</v>
      </c>
    </row>
    <row r="278" spans="1:11" x14ac:dyDescent="0.2">
      <c r="A278" s="31" t="s">
        <v>258</v>
      </c>
      <c r="B278" s="95">
        <v>202.17279679587088</v>
      </c>
      <c r="C278" s="93">
        <v>0.28233550000000002</v>
      </c>
      <c r="D278" s="93">
        <v>1.4E-5</v>
      </c>
      <c r="E278" s="93">
        <v>3.5620939999999999E-4</v>
      </c>
      <c r="F278" s="93">
        <v>1.4377289999999999E-2</v>
      </c>
      <c r="G278" s="73">
        <v>-11.454905673360383</v>
      </c>
      <c r="H278" s="73">
        <v>0.49507576427321109</v>
      </c>
      <c r="I278" s="72">
        <v>1.2722936041691704</v>
      </c>
      <c r="J278" s="73">
        <v>1.9312625897179352</v>
      </c>
      <c r="K278" s="43">
        <v>-0.98939852976190479</v>
      </c>
    </row>
    <row r="279" spans="1:11" x14ac:dyDescent="0.2">
      <c r="A279" s="31" t="s">
        <v>259</v>
      </c>
      <c r="B279" s="95">
        <v>204.12723110376882</v>
      </c>
      <c r="C279" s="93">
        <v>0.28236480000000003</v>
      </c>
      <c r="D279" s="93">
        <v>1.7E-5</v>
      </c>
      <c r="E279" s="93">
        <v>9.173877E-4</v>
      </c>
      <c r="F279" s="93">
        <v>3.8386129999999997E-2</v>
      </c>
      <c r="G279" s="73">
        <v>-10.451091520977673</v>
      </c>
      <c r="H279" s="73">
        <v>0.60116342804604195</v>
      </c>
      <c r="I279" s="72">
        <v>1.2502267428115834</v>
      </c>
      <c r="J279" s="73">
        <v>1.8700827705323992</v>
      </c>
      <c r="K279" s="43">
        <v>-0.97269679464285719</v>
      </c>
    </row>
    <row r="280" spans="1:11" x14ac:dyDescent="0.2">
      <c r="A280" s="31" t="s">
        <v>261</v>
      </c>
      <c r="B280" s="95">
        <v>201.56029398707989</v>
      </c>
      <c r="C280" s="93">
        <v>0.28232390000000002</v>
      </c>
      <c r="D280" s="93">
        <v>1.8E-5</v>
      </c>
      <c r="E280" s="93">
        <v>8.7650019999999996E-4</v>
      </c>
      <c r="F280" s="93">
        <v>3.7300939999999998E-2</v>
      </c>
      <c r="G280" s="73">
        <v>-11.948178309002522</v>
      </c>
      <c r="H280" s="73">
        <v>0.63652598263698568</v>
      </c>
      <c r="I280" s="72">
        <v>1.3058858883509077</v>
      </c>
      <c r="J280" s="73">
        <v>1.9615679065030642</v>
      </c>
      <c r="K280" s="43">
        <v>-0.97391368452380955</v>
      </c>
    </row>
    <row r="281" spans="1:11" x14ac:dyDescent="0.2">
      <c r="A281" s="31" t="s">
        <v>262</v>
      </c>
      <c r="B281" s="95">
        <v>202.01952893759517</v>
      </c>
      <c r="C281" s="93">
        <v>0.28233839999999999</v>
      </c>
      <c r="D281" s="93">
        <v>1.5E-5</v>
      </c>
      <c r="E281" s="93">
        <v>4.5653950000000001E-4</v>
      </c>
      <c r="F281" s="93">
        <v>1.8494610000000002E-2</v>
      </c>
      <c r="G281" s="73">
        <v>-11.369095500950444</v>
      </c>
      <c r="H281" s="73">
        <v>0.53043831886415471</v>
      </c>
      <c r="I281" s="72">
        <v>1.2716205451898002</v>
      </c>
      <c r="J281" s="73">
        <v>1.9257893342086267</v>
      </c>
      <c r="K281" s="43">
        <v>-0.98641251488095238</v>
      </c>
    </row>
    <row r="282" spans="1:11" x14ac:dyDescent="0.2">
      <c r="A282" s="31" t="s">
        <v>263</v>
      </c>
      <c r="B282" s="95">
        <v>201.64576256711317</v>
      </c>
      <c r="C282" s="93">
        <v>0.28236129999999998</v>
      </c>
      <c r="D282" s="93">
        <v>1.2999999999999999E-5</v>
      </c>
      <c r="E282" s="93">
        <v>5.7493069999999999E-4</v>
      </c>
      <c r="F282" s="93">
        <v>2.4292060000000001E-2</v>
      </c>
      <c r="G282" s="73">
        <v>-10.58293198810234</v>
      </c>
      <c r="H282" s="73">
        <v>0.45971320968226742</v>
      </c>
      <c r="I282" s="72">
        <v>1.2438800657030642</v>
      </c>
      <c r="J282" s="73">
        <v>1.8764113489218157</v>
      </c>
      <c r="K282" s="43">
        <v>-0.98288896726190478</v>
      </c>
    </row>
    <row r="283" spans="1:11" x14ac:dyDescent="0.2">
      <c r="A283" s="31" t="s">
        <v>267</v>
      </c>
      <c r="B283" s="95">
        <v>202.64445081422008</v>
      </c>
      <c r="C283" s="93">
        <v>0.28236860000000003</v>
      </c>
      <c r="D283" s="93">
        <v>1.2999999999999999E-5</v>
      </c>
      <c r="E283" s="93">
        <v>3.6300429999999999E-4</v>
      </c>
      <c r="F283" s="93">
        <v>1.3653449999999999E-2</v>
      </c>
      <c r="G283" s="73">
        <v>-10.274405136485587</v>
      </c>
      <c r="H283" s="73">
        <v>0.45971320968226742</v>
      </c>
      <c r="I283" s="72">
        <v>1.2269833342215024</v>
      </c>
      <c r="J283" s="73">
        <v>1.8579017597085214</v>
      </c>
      <c r="K283" s="43">
        <v>-0.98919630059523811</v>
      </c>
    </row>
    <row r="284" spans="1:11" x14ac:dyDescent="0.2">
      <c r="A284" s="31" t="s">
        <v>268</v>
      </c>
      <c r="B284" s="95">
        <v>200.29018285629189</v>
      </c>
      <c r="C284" s="93">
        <v>0.2823502</v>
      </c>
      <c r="D284" s="93">
        <v>1.2999999999999999E-5</v>
      </c>
      <c r="E284" s="93">
        <v>4.7412810000000002E-4</v>
      </c>
      <c r="F284" s="93">
        <v>1.9062829999999999E-2</v>
      </c>
      <c r="G284" s="73">
        <v>-10.991919697953545</v>
      </c>
      <c r="H284" s="73">
        <v>0.45971320968226742</v>
      </c>
      <c r="I284" s="72">
        <v>1.2559271377740819</v>
      </c>
      <c r="J284" s="73">
        <v>1.9009138653937494</v>
      </c>
      <c r="K284" s="43">
        <v>-0.98588904464285709</v>
      </c>
    </row>
    <row r="285" spans="1:11" x14ac:dyDescent="0.2">
      <c r="A285" s="31"/>
      <c r="B285" s="95"/>
      <c r="C285" s="93"/>
      <c r="D285" s="93"/>
      <c r="E285" s="93"/>
      <c r="F285" s="93"/>
      <c r="G285" s="73"/>
      <c r="H285" s="73"/>
      <c r="I285" s="72"/>
      <c r="J285" s="73"/>
      <c r="K285" s="43"/>
    </row>
    <row r="286" spans="1:11" x14ac:dyDescent="0.2">
      <c r="A286" s="58" t="s">
        <v>729</v>
      </c>
      <c r="B286" s="31"/>
      <c r="C286" s="93"/>
      <c r="D286" s="93"/>
      <c r="E286" s="93"/>
      <c r="F286" s="93"/>
      <c r="G286" s="73"/>
      <c r="H286" s="73"/>
      <c r="I286" s="72"/>
      <c r="J286" s="73"/>
      <c r="K286" s="43"/>
    </row>
    <row r="287" spans="1:11" s="103" customFormat="1" x14ac:dyDescent="0.2">
      <c r="A287" s="96" t="s">
        <v>104</v>
      </c>
      <c r="B287" s="97">
        <v>1465</v>
      </c>
      <c r="C287" s="98">
        <v>0.2819025</v>
      </c>
      <c r="D287" s="98">
        <v>7.3999999999999996E-5</v>
      </c>
      <c r="E287" s="98">
        <v>1.2902549999999999E-3</v>
      </c>
      <c r="F287" s="98">
        <v>4.8460900000000001E-2</v>
      </c>
      <c r="G287" s="131">
        <v>0.47606778079245515</v>
      </c>
      <c r="H287" s="131">
        <v>2.6168290397298302</v>
      </c>
      <c r="I287" s="133">
        <v>1.9104178438073218</v>
      </c>
      <c r="J287" s="131">
        <v>2.1696716383111081</v>
      </c>
      <c r="K287" s="99">
        <v>-0.96159955357142857</v>
      </c>
    </row>
    <row r="288" spans="1:11" s="103" customFormat="1" x14ac:dyDescent="0.2">
      <c r="A288" s="96" t="s">
        <v>105</v>
      </c>
      <c r="B288" s="97">
        <v>534.12398306712691</v>
      </c>
      <c r="C288" s="98">
        <v>0.28226430000000002</v>
      </c>
      <c r="D288" s="98">
        <v>1.5E-5</v>
      </c>
      <c r="E288" s="98">
        <v>3.3076950000000003E-4</v>
      </c>
      <c r="F288" s="98">
        <v>1.280529E-2</v>
      </c>
      <c r="G288" s="131">
        <v>-6.6304666510796917</v>
      </c>
      <c r="H288" s="131">
        <v>0.53043831886415471</v>
      </c>
      <c r="I288" s="133">
        <v>1.3691897212017561</v>
      </c>
      <c r="J288" s="131">
        <v>1.8861220168275061</v>
      </c>
      <c r="K288" s="99">
        <v>-0.99015566964285717</v>
      </c>
    </row>
    <row r="289" spans="1:11" s="103" customFormat="1" x14ac:dyDescent="0.2">
      <c r="A289" s="96" t="s">
        <v>116</v>
      </c>
      <c r="B289" s="97">
        <v>1343</v>
      </c>
      <c r="C289" s="98">
        <v>0.2818542</v>
      </c>
      <c r="D289" s="98">
        <v>3.1999999999999999E-5</v>
      </c>
      <c r="E289" s="98">
        <v>9.1411390000000002E-4</v>
      </c>
      <c r="F289" s="98">
        <v>3.7213009999999998E-2</v>
      </c>
      <c r="G289" s="131">
        <v>-3.5781390677658287</v>
      </c>
      <c r="H289" s="131">
        <v>1.1316017469101967</v>
      </c>
      <c r="I289" s="133">
        <v>1.9581603619170946</v>
      </c>
      <c r="J289" s="131">
        <v>2.3250848423496699</v>
      </c>
      <c r="K289" s="99">
        <v>-0.97279422916666669</v>
      </c>
    </row>
    <row r="290" spans="1:11" s="103" customFormat="1" x14ac:dyDescent="0.2">
      <c r="A290" s="96" t="s">
        <v>119</v>
      </c>
      <c r="B290" s="97">
        <v>476.83361814728516</v>
      </c>
      <c r="C290" s="98">
        <v>0.28282350000000001</v>
      </c>
      <c r="D290" s="98">
        <v>1.9000000000000001E-5</v>
      </c>
      <c r="E290" s="98">
        <v>2.2939449999999999E-3</v>
      </c>
      <c r="F290" s="98">
        <v>8.5594589999999998E-2</v>
      </c>
      <c r="G290" s="131">
        <v>11.273038147330272</v>
      </c>
      <c r="H290" s="131">
        <v>0.67188853722792929</v>
      </c>
      <c r="I290" s="133">
        <v>0.62898773800197672</v>
      </c>
      <c r="J290" s="131">
        <v>0.71142577153925046</v>
      </c>
      <c r="K290" s="99">
        <v>-0.93172782738095239</v>
      </c>
    </row>
    <row r="291" spans="1:11" s="103" customFormat="1" x14ac:dyDescent="0.2">
      <c r="A291" s="96" t="s">
        <v>120</v>
      </c>
      <c r="B291" s="97">
        <v>291.40160587608926</v>
      </c>
      <c r="C291" s="98">
        <v>0.28284100000000001</v>
      </c>
      <c r="D291" s="98">
        <v>2.5000000000000001E-4</v>
      </c>
      <c r="E291" s="98">
        <v>1.9644599999999999E-3</v>
      </c>
      <c r="F291" s="98">
        <v>7.8399640000000007E-2</v>
      </c>
      <c r="G291" s="131">
        <v>8.088457226147483</v>
      </c>
      <c r="H291" s="131">
        <v>8.8406386477359113</v>
      </c>
      <c r="I291" s="133">
        <v>0.59789863317149572</v>
      </c>
      <c r="J291" s="131">
        <v>0.76788266488951828</v>
      </c>
      <c r="K291" s="99">
        <v>-0.94153392857142859</v>
      </c>
    </row>
    <row r="292" spans="1:11" s="103" customFormat="1" x14ac:dyDescent="0.2">
      <c r="A292" s="96" t="s">
        <v>121</v>
      </c>
      <c r="B292" s="97">
        <v>292.2676038275618</v>
      </c>
      <c r="C292" s="98">
        <v>0.2826688</v>
      </c>
      <c r="D292" s="98">
        <v>3.4E-5</v>
      </c>
      <c r="E292" s="98">
        <v>1.2400219999999999E-3</v>
      </c>
      <c r="F292" s="98">
        <v>5.4497299999999999E-2</v>
      </c>
      <c r="G292" s="131">
        <v>2.1535389926952142</v>
      </c>
      <c r="H292" s="131">
        <v>1.2023268560920839</v>
      </c>
      <c r="I292" s="133">
        <v>0.83124965767336756</v>
      </c>
      <c r="J292" s="131">
        <v>1.1456750153498529</v>
      </c>
      <c r="K292" s="99">
        <v>-0.96309458333333331</v>
      </c>
    </row>
    <row r="293" spans="1:11" s="103" customFormat="1" x14ac:dyDescent="0.2">
      <c r="A293" s="96" t="s">
        <v>124</v>
      </c>
      <c r="B293" s="97">
        <v>249.10755397471482</v>
      </c>
      <c r="C293" s="98">
        <v>0.28222180000000002</v>
      </c>
      <c r="D293" s="98">
        <v>9.7999999999999997E-4</v>
      </c>
      <c r="E293" s="98">
        <v>3.7140440000000001E-3</v>
      </c>
      <c r="F293" s="98">
        <v>0.16033030000000001</v>
      </c>
      <c r="G293" s="131">
        <v>-14.997841146580093</v>
      </c>
      <c r="H293" s="131">
        <v>34.655303499124777</v>
      </c>
      <c r="I293" s="133">
        <v>1.5646629885415624</v>
      </c>
      <c r="J293" s="131">
        <v>2.1877954919099984</v>
      </c>
      <c r="K293" s="99">
        <v>-0.88946297619047621</v>
      </c>
    </row>
    <row r="294" spans="1:11" s="103" customFormat="1" x14ac:dyDescent="0.2">
      <c r="A294" s="96" t="s">
        <v>115</v>
      </c>
      <c r="B294" s="97">
        <v>249.73371364550161</v>
      </c>
      <c r="C294" s="98">
        <v>0.28252280000000002</v>
      </c>
      <c r="D294" s="98">
        <v>4.0999999999999999E-4</v>
      </c>
      <c r="E294" s="98">
        <v>2.7715819999999999E-3</v>
      </c>
      <c r="F294" s="98">
        <v>0.1104304</v>
      </c>
      <c r="G294" s="131">
        <v>-4.1795583648041035</v>
      </c>
      <c r="H294" s="131">
        <v>14.498647382286896</v>
      </c>
      <c r="I294" s="133">
        <v>1.0822264139616045</v>
      </c>
      <c r="J294" s="131">
        <v>1.5121783725243025</v>
      </c>
      <c r="K294" s="99">
        <v>-0.91751244047619052</v>
      </c>
    </row>
    <row r="295" spans="1:11" x14ac:dyDescent="0.2">
      <c r="A295" s="31" t="s">
        <v>97</v>
      </c>
      <c r="B295" s="95">
        <v>246.91430304885446</v>
      </c>
      <c r="C295" s="93">
        <v>0.28269919999999998</v>
      </c>
      <c r="D295" s="93">
        <v>3.6999999999999998E-5</v>
      </c>
      <c r="E295" s="93">
        <v>2.567527E-3</v>
      </c>
      <c r="F295" s="93">
        <v>0.1161287</v>
      </c>
      <c r="G295" s="73">
        <v>2.0375254995519398</v>
      </c>
      <c r="H295" s="73">
        <v>1.3084145198649151</v>
      </c>
      <c r="I295" s="72">
        <v>0.81706410010586195</v>
      </c>
      <c r="J295" s="73">
        <v>1.117535060261635</v>
      </c>
      <c r="K295" s="43">
        <v>-0.92358550595238098</v>
      </c>
    </row>
    <row r="296" spans="1:11" x14ac:dyDescent="0.2">
      <c r="A296" s="31" t="s">
        <v>98</v>
      </c>
      <c r="B296" s="95">
        <v>247.7664948741465</v>
      </c>
      <c r="C296" s="93">
        <v>0.28261500000000001</v>
      </c>
      <c r="D296" s="93">
        <v>1.9000000000000001E-5</v>
      </c>
      <c r="E296" s="93">
        <v>1.8146060000000001E-3</v>
      </c>
      <c r="F296" s="93">
        <v>7.4641559999999996E-2</v>
      </c>
      <c r="G296" s="73">
        <v>-0.80057231908625681</v>
      </c>
      <c r="H296" s="73">
        <v>0.67188853722792929</v>
      </c>
      <c r="I296" s="72">
        <v>0.92167901155087295</v>
      </c>
      <c r="J296" s="73">
        <v>1.2977121540185119</v>
      </c>
      <c r="K296" s="43">
        <v>-0.94599386904761906</v>
      </c>
    </row>
    <row r="297" spans="1:11" x14ac:dyDescent="0.2">
      <c r="A297" s="31" t="s">
        <v>99</v>
      </c>
      <c r="B297" s="95">
        <v>248.26685215895506</v>
      </c>
      <c r="C297" s="93">
        <v>0.2826227</v>
      </c>
      <c r="D297" s="93">
        <v>1.2999999999999999E-5</v>
      </c>
      <c r="E297" s="93">
        <v>1.5161269999999999E-3</v>
      </c>
      <c r="F297" s="93">
        <v>6.5315330000000005E-2</v>
      </c>
      <c r="G297" s="73">
        <v>-0.4685119563296869</v>
      </c>
      <c r="H297" s="73">
        <v>0.45971320968226742</v>
      </c>
      <c r="I297" s="72">
        <v>0.90329008153116952</v>
      </c>
      <c r="J297" s="73">
        <v>1.2771304246911588</v>
      </c>
      <c r="K297" s="43">
        <v>-0.95487717261904759</v>
      </c>
    </row>
    <row r="298" spans="1:11" x14ac:dyDescent="0.2">
      <c r="A298" s="31" t="s">
        <v>100</v>
      </c>
      <c r="B298" s="95">
        <v>248.83927960843059</v>
      </c>
      <c r="C298" s="93">
        <v>0.28263929999999998</v>
      </c>
      <c r="D298" s="93">
        <v>1.2E-5</v>
      </c>
      <c r="E298" s="93">
        <v>2.300126E-3</v>
      </c>
      <c r="F298" s="93">
        <v>9.9346959999999998E-2</v>
      </c>
      <c r="G298" s="73">
        <v>1.8462754725057096E-3</v>
      </c>
      <c r="H298" s="73">
        <v>0.4243506550913238</v>
      </c>
      <c r="I298" s="72">
        <v>0.89852482190323524</v>
      </c>
      <c r="J298" s="73">
        <v>1.2478569209025359</v>
      </c>
      <c r="K298" s="43">
        <v>-0.93154386904761899</v>
      </c>
    </row>
    <row r="299" spans="1:11" x14ac:dyDescent="0.2">
      <c r="A299" s="31" t="s">
        <v>101</v>
      </c>
      <c r="B299" s="95">
        <v>251.32882581111221</v>
      </c>
      <c r="C299" s="93">
        <v>0.28271200000000002</v>
      </c>
      <c r="D299" s="93">
        <v>2.9E-5</v>
      </c>
      <c r="E299" s="93">
        <v>3.6748340000000001E-3</v>
      </c>
      <c r="F299" s="93">
        <v>0.14779039999999999</v>
      </c>
      <c r="G299" s="73">
        <v>2.3970851082233402</v>
      </c>
      <c r="H299" s="73">
        <v>1.0255140831373659</v>
      </c>
      <c r="I299" s="72">
        <v>0.82347584481750669</v>
      </c>
      <c r="J299" s="73">
        <v>1.0982049008874806</v>
      </c>
      <c r="K299" s="43">
        <v>-0.89062994047619048</v>
      </c>
    </row>
    <row r="300" spans="1:11" x14ac:dyDescent="0.2">
      <c r="A300" s="31" t="s">
        <v>102</v>
      </c>
      <c r="B300" s="95">
        <v>252.97383265150225</v>
      </c>
      <c r="C300" s="93">
        <v>0.28264349999999999</v>
      </c>
      <c r="D300" s="93">
        <v>1.8E-5</v>
      </c>
      <c r="E300" s="93">
        <v>3.02667E-3</v>
      </c>
      <c r="F300" s="93">
        <v>0.12518870000000001</v>
      </c>
      <c r="G300" s="73">
        <v>0.11464021083318343</v>
      </c>
      <c r="H300" s="73">
        <v>0.63652598263698568</v>
      </c>
      <c r="I300" s="72">
        <v>0.91057082461740868</v>
      </c>
      <c r="J300" s="73">
        <v>1.2439537622503813</v>
      </c>
      <c r="K300" s="43">
        <v>-0.90992053571428566</v>
      </c>
    </row>
    <row r="301" spans="1:11" x14ac:dyDescent="0.2">
      <c r="A301" s="31" t="s">
        <v>106</v>
      </c>
      <c r="B301" s="95">
        <v>251.21527702186768</v>
      </c>
      <c r="C301" s="93">
        <v>0.2826361</v>
      </c>
      <c r="D301" s="93">
        <v>1.1E-5</v>
      </c>
      <c r="E301" s="93">
        <v>2.3957480000000001E-3</v>
      </c>
      <c r="F301" s="93">
        <v>0.1099088</v>
      </c>
      <c r="G301" s="73">
        <v>-7.7926116613946661E-2</v>
      </c>
      <c r="H301" s="73">
        <v>0.38898810050038013</v>
      </c>
      <c r="I301" s="72">
        <v>0.90557210247195363</v>
      </c>
      <c r="J301" s="73">
        <v>1.2547520626076771</v>
      </c>
      <c r="K301" s="43">
        <v>-0.92869797619047623</v>
      </c>
    </row>
    <row r="302" spans="1:11" x14ac:dyDescent="0.2">
      <c r="A302" s="31" t="s">
        <v>107</v>
      </c>
      <c r="B302" s="95">
        <v>252.67777855078052</v>
      </c>
      <c r="C302" s="93">
        <v>0.28265289999999998</v>
      </c>
      <c r="D302" s="93">
        <v>2.5999999999999998E-5</v>
      </c>
      <c r="E302" s="93">
        <v>1.564721E-3</v>
      </c>
      <c r="F302" s="93">
        <v>6.9511890000000007E-2</v>
      </c>
      <c r="G302" s="73">
        <v>0.68582728419031014</v>
      </c>
      <c r="H302" s="73">
        <v>0.91942641936453484</v>
      </c>
      <c r="I302" s="72">
        <v>0.86127606402661538</v>
      </c>
      <c r="J302" s="73">
        <v>1.2076073449644653</v>
      </c>
      <c r="K302" s="43">
        <v>-0.9534309226190476</v>
      </c>
    </row>
    <row r="303" spans="1:11" x14ac:dyDescent="0.2">
      <c r="A303" s="31" t="s">
        <v>108</v>
      </c>
      <c r="B303" s="95">
        <v>249.75044497464515</v>
      </c>
      <c r="C303" s="93">
        <v>0.28268520000000003</v>
      </c>
      <c r="D303" s="93">
        <v>2.0000000000000002E-5</v>
      </c>
      <c r="E303" s="93">
        <v>1.7617310000000001E-3</v>
      </c>
      <c r="F303" s="93">
        <v>7.5795310000000005E-2</v>
      </c>
      <c r="G303" s="73">
        <v>1.7338494472385335</v>
      </c>
      <c r="H303" s="73">
        <v>0.70725109181887302</v>
      </c>
      <c r="I303" s="72">
        <v>0.81938739346660538</v>
      </c>
      <c r="J303" s="73">
        <v>1.1389896218678133</v>
      </c>
      <c r="K303" s="43">
        <v>-0.94756752976190473</v>
      </c>
    </row>
    <row r="304" spans="1:11" x14ac:dyDescent="0.2">
      <c r="A304" s="31" t="s">
        <v>109</v>
      </c>
      <c r="B304" s="95">
        <v>249.54191619986383</v>
      </c>
      <c r="C304" s="93">
        <v>0.28266609999999998</v>
      </c>
      <c r="D304" s="93">
        <v>1.7E-5</v>
      </c>
      <c r="E304" s="93">
        <v>1.759451E-3</v>
      </c>
      <c r="F304" s="93">
        <v>7.6974989999999993E-2</v>
      </c>
      <c r="G304" s="73">
        <v>1.0540193503483231</v>
      </c>
      <c r="H304" s="73">
        <v>0.60116342804604195</v>
      </c>
      <c r="I304" s="72">
        <v>0.84682663427624105</v>
      </c>
      <c r="J304" s="73">
        <v>1.1818640555238511</v>
      </c>
      <c r="K304" s="43">
        <v>-0.9476353869047619</v>
      </c>
    </row>
    <row r="305" spans="1:11" x14ac:dyDescent="0.2">
      <c r="A305" s="31" t="s">
        <v>110</v>
      </c>
      <c r="B305" s="95">
        <v>251.05464029627026</v>
      </c>
      <c r="C305" s="93">
        <v>0.28259050000000002</v>
      </c>
      <c r="D305" s="93">
        <v>1.7E-5</v>
      </c>
      <c r="E305" s="93">
        <v>2.456457E-3</v>
      </c>
      <c r="F305" s="93">
        <v>0.1104414</v>
      </c>
      <c r="G305" s="73">
        <v>-1.7047778671375191</v>
      </c>
      <c r="H305" s="73">
        <v>0.60116342804604195</v>
      </c>
      <c r="I305" s="72">
        <v>0.97385760914851138</v>
      </c>
      <c r="J305" s="73">
        <v>1.3573366566407152</v>
      </c>
      <c r="K305" s="43">
        <v>-0.92689116071428568</v>
      </c>
    </row>
    <row r="306" spans="1:11" x14ac:dyDescent="0.2">
      <c r="A306" s="31" t="s">
        <v>111</v>
      </c>
      <c r="B306" s="95">
        <v>252.54307170639714</v>
      </c>
      <c r="C306" s="93">
        <v>0.28269319999999998</v>
      </c>
      <c r="D306" s="93">
        <v>1.9000000000000001E-5</v>
      </c>
      <c r="E306" s="93">
        <v>1.8111169999999999E-3</v>
      </c>
      <c r="F306" s="93">
        <v>7.8176350000000006E-2</v>
      </c>
      <c r="G306" s="73">
        <v>2.0676719194456794</v>
      </c>
      <c r="H306" s="73">
        <v>0.67188853722792929</v>
      </c>
      <c r="I306" s="72">
        <v>0.80895065542736799</v>
      </c>
      <c r="J306" s="73">
        <v>1.1200288954301627</v>
      </c>
      <c r="K306" s="43">
        <v>-0.94609770833333329</v>
      </c>
    </row>
    <row r="307" spans="1:11" x14ac:dyDescent="0.2">
      <c r="A307" s="31" t="s">
        <v>112</v>
      </c>
      <c r="B307" s="95">
        <v>251.82299953208951</v>
      </c>
      <c r="C307" s="93">
        <v>0.28264980000000001</v>
      </c>
      <c r="D307" s="93">
        <v>1.2E-5</v>
      </c>
      <c r="E307" s="93">
        <v>1.38923E-3</v>
      </c>
      <c r="F307" s="93">
        <v>6.4063190000000006E-2</v>
      </c>
      <c r="G307" s="73">
        <v>0.58722820680090493</v>
      </c>
      <c r="H307" s="73">
        <v>0.4243506550913238</v>
      </c>
      <c r="I307" s="72">
        <v>0.86163962470616984</v>
      </c>
      <c r="J307" s="73">
        <v>1.2131759475838813</v>
      </c>
      <c r="K307" s="43">
        <v>-0.95865386904761907</v>
      </c>
    </row>
    <row r="308" spans="1:11" x14ac:dyDescent="0.2">
      <c r="A308" s="31" t="s">
        <v>113</v>
      </c>
      <c r="B308" s="95">
        <v>250.45940816963363</v>
      </c>
      <c r="C308" s="93">
        <v>0.28266649999999999</v>
      </c>
      <c r="D308" s="93">
        <v>1.5999999999999999E-5</v>
      </c>
      <c r="E308" s="93">
        <v>2.1213500000000001E-3</v>
      </c>
      <c r="F308" s="93">
        <v>9.1462290000000002E-2</v>
      </c>
      <c r="G308" s="73">
        <v>1.0275462485020981</v>
      </c>
      <c r="H308" s="73">
        <v>0.56580087345509833</v>
      </c>
      <c r="I308" s="72">
        <v>0.85462589084508578</v>
      </c>
      <c r="J308" s="73">
        <v>1.1842560855546949</v>
      </c>
      <c r="K308" s="43">
        <v>-0.93686458333333333</v>
      </c>
    </row>
    <row r="309" spans="1:11" x14ac:dyDescent="0.2">
      <c r="A309" s="31" t="s">
        <v>117</v>
      </c>
      <c r="B309" s="95">
        <v>251.78094805434552</v>
      </c>
      <c r="C309" s="93">
        <v>0.28264</v>
      </c>
      <c r="D309" s="93">
        <v>2.0999999999999999E-5</v>
      </c>
      <c r="E309" s="93">
        <v>1.7902230000000001E-3</v>
      </c>
      <c r="F309" s="93">
        <v>7.7670139999999999E-2</v>
      </c>
      <c r="G309" s="73">
        <v>0.17273037501652766</v>
      </c>
      <c r="H309" s="73">
        <v>0.74261364640981664</v>
      </c>
      <c r="I309" s="72">
        <v>0.88510572640572938</v>
      </c>
      <c r="J309" s="73">
        <v>1.2393510294381476</v>
      </c>
      <c r="K309" s="43">
        <v>-0.94671955357142856</v>
      </c>
    </row>
    <row r="310" spans="1:11" x14ac:dyDescent="0.2">
      <c r="A310" s="31" t="s">
        <v>118</v>
      </c>
      <c r="B310" s="95">
        <v>250.43776411125185</v>
      </c>
      <c r="C310" s="93">
        <v>0.2826708</v>
      </c>
      <c r="D310" s="93">
        <v>1.5999999999999999E-5</v>
      </c>
      <c r="E310" s="93">
        <v>2.2901290000000001E-3</v>
      </c>
      <c r="F310" s="93">
        <v>9.6386100000000002E-2</v>
      </c>
      <c r="G310" s="73">
        <v>1.1512502421173743</v>
      </c>
      <c r="H310" s="73">
        <v>0.56580087345509833</v>
      </c>
      <c r="I310" s="72">
        <v>0.85231145851664758</v>
      </c>
      <c r="J310" s="73">
        <v>1.1764108729255283</v>
      </c>
      <c r="K310" s="43">
        <v>-0.93184139880952377</v>
      </c>
    </row>
    <row r="311" spans="1:11" x14ac:dyDescent="0.2">
      <c r="A311" s="31" t="s">
        <v>122</v>
      </c>
      <c r="B311" s="95">
        <v>250.38636113623744</v>
      </c>
      <c r="C311" s="93">
        <v>0.28270729999999999</v>
      </c>
      <c r="D311" s="93">
        <v>2.5999999999999998E-5</v>
      </c>
      <c r="E311" s="93">
        <v>2.6915200000000002E-3</v>
      </c>
      <c r="F311" s="93">
        <v>0.10931490000000001</v>
      </c>
      <c r="G311" s="73">
        <v>2.3750879613992915</v>
      </c>
      <c r="H311" s="73">
        <v>0.91942641936453484</v>
      </c>
      <c r="I311" s="72">
        <v>0.80791306386726824</v>
      </c>
      <c r="J311" s="73">
        <v>1.0988613683814075</v>
      </c>
      <c r="K311" s="43">
        <v>-0.9198952380952381</v>
      </c>
    </row>
    <row r="312" spans="1:11" x14ac:dyDescent="0.2">
      <c r="A312" s="31" t="s">
        <v>125</v>
      </c>
      <c r="B312" s="95">
        <v>249.09564271090716</v>
      </c>
      <c r="C312" s="93">
        <v>0.28260360000000001</v>
      </c>
      <c r="D312" s="93">
        <v>2.3E-5</v>
      </c>
      <c r="E312" s="93">
        <v>1.4873950000000001E-3</v>
      </c>
      <c r="F312" s="93">
        <v>6.7669300000000002E-2</v>
      </c>
      <c r="G312" s="73">
        <v>-1.1219258609840299</v>
      </c>
      <c r="H312" s="73">
        <v>0.81333875559170388</v>
      </c>
      <c r="I312" s="72">
        <v>0.92983778310172205</v>
      </c>
      <c r="J312" s="73">
        <v>1.3190353739102323</v>
      </c>
      <c r="K312" s="43">
        <v>-0.95573229166666662</v>
      </c>
    </row>
    <row r="313" spans="1:11" x14ac:dyDescent="0.2">
      <c r="A313" s="31"/>
      <c r="B313" s="31"/>
      <c r="C313" s="31"/>
      <c r="D313" s="31"/>
      <c r="E313" s="94"/>
      <c r="F313" s="31"/>
      <c r="G313" s="134"/>
      <c r="H313" s="134"/>
      <c r="I313" s="134"/>
      <c r="J313" s="134"/>
      <c r="K313" s="93"/>
    </row>
    <row r="314" spans="1:11" x14ac:dyDescent="0.2">
      <c r="A314" s="58" t="s">
        <v>742</v>
      </c>
    </row>
    <row r="315" spans="1:11" s="103" customFormat="1" x14ac:dyDescent="0.2">
      <c r="A315" s="96" t="s">
        <v>304</v>
      </c>
      <c r="B315" s="97">
        <v>1137</v>
      </c>
      <c r="C315" s="98">
        <v>0.28218710000000002</v>
      </c>
      <c r="D315" s="98">
        <v>1.8E-5</v>
      </c>
      <c r="E315" s="98">
        <v>9.1069580000000005E-4</v>
      </c>
      <c r="F315" s="98">
        <v>3.7503040000000001E-2</v>
      </c>
      <c r="G315" s="131">
        <v>3.667226070716012</v>
      </c>
      <c r="H315" s="131">
        <v>0.63652598263698568</v>
      </c>
      <c r="I315" s="133">
        <v>1.4974614411555889</v>
      </c>
      <c r="J315" s="131">
        <v>1.7133335294025163</v>
      </c>
      <c r="K315" s="99">
        <v>-0.97289595833333331</v>
      </c>
    </row>
    <row r="316" spans="1:11" s="103" customFormat="1" x14ac:dyDescent="0.2">
      <c r="A316" s="96" t="s">
        <v>308</v>
      </c>
      <c r="B316" s="97">
        <v>1194</v>
      </c>
      <c r="C316" s="98">
        <v>0.2820203</v>
      </c>
      <c r="D316" s="98">
        <v>1.5999999999999999E-5</v>
      </c>
      <c r="E316" s="98">
        <v>7.541917E-4</v>
      </c>
      <c r="F316" s="98">
        <v>3.1021630000000001E-2</v>
      </c>
      <c r="G316" s="131">
        <v>-0.86090318059728332</v>
      </c>
      <c r="H316" s="131">
        <v>0.56580087345509833</v>
      </c>
      <c r="I316" s="133">
        <v>1.7216299378961886</v>
      </c>
      <c r="J316" s="131">
        <v>2.0403215830566697</v>
      </c>
      <c r="K316" s="99">
        <v>-0.97755381845238098</v>
      </c>
    </row>
    <row r="317" spans="1:11" s="103" customFormat="1" x14ac:dyDescent="0.2">
      <c r="A317" s="96" t="s">
        <v>309</v>
      </c>
      <c r="B317" s="97">
        <v>1006</v>
      </c>
      <c r="C317" s="98">
        <v>0.28234900000000002</v>
      </c>
      <c r="D317" s="98">
        <v>2.0999999999999999E-5</v>
      </c>
      <c r="E317" s="98">
        <v>1.163865E-3</v>
      </c>
      <c r="F317" s="98">
        <v>4.8170190000000002E-2</v>
      </c>
      <c r="G317" s="131">
        <v>6.3432419628695058</v>
      </c>
      <c r="H317" s="131">
        <v>0.74261364640981664</v>
      </c>
      <c r="I317" s="133">
        <v>1.2806008887547609</v>
      </c>
      <c r="J317" s="131">
        <v>1.4423091935834635</v>
      </c>
      <c r="K317" s="99">
        <v>-0.96536116071428568</v>
      </c>
    </row>
    <row r="318" spans="1:11" s="103" customFormat="1" x14ac:dyDescent="0.2">
      <c r="A318" s="96" t="s">
        <v>312</v>
      </c>
      <c r="B318" s="97">
        <v>1314</v>
      </c>
      <c r="C318" s="98">
        <v>0.28161760000000002</v>
      </c>
      <c r="D318" s="98">
        <v>1.7E-5</v>
      </c>
      <c r="E318" s="98">
        <v>7.1917699999999999E-4</v>
      </c>
      <c r="F318" s="98">
        <v>3.042065E-2</v>
      </c>
      <c r="G318" s="131">
        <v>-12.44116481246782</v>
      </c>
      <c r="H318" s="131">
        <v>0.60116342804604195</v>
      </c>
      <c r="I318" s="133">
        <v>2.2715390515794538</v>
      </c>
      <c r="J318" s="131">
        <v>2.8476154382038974</v>
      </c>
      <c r="K318" s="99">
        <v>-0.9785959226190476</v>
      </c>
    </row>
    <row r="319" spans="1:11" s="103" customFormat="1" x14ac:dyDescent="0.2">
      <c r="A319" s="96" t="s">
        <v>321</v>
      </c>
      <c r="B319" s="97">
        <v>922.38573688823612</v>
      </c>
      <c r="C319" s="98">
        <v>0.28221489999999999</v>
      </c>
      <c r="D319" s="98">
        <v>1.5E-5</v>
      </c>
      <c r="E319" s="98">
        <v>6.7759289999999995E-4</v>
      </c>
      <c r="F319" s="98">
        <v>2.7124769999999999E-2</v>
      </c>
      <c r="G319" s="131">
        <v>6.2534977969264105E-2</v>
      </c>
      <c r="H319" s="131">
        <v>0.53043831886415471</v>
      </c>
      <c r="I319" s="133">
        <v>1.4499302606997675</v>
      </c>
      <c r="J319" s="131">
        <v>1.7702789172615281</v>
      </c>
      <c r="K319" s="99">
        <v>-0.9798335446428571</v>
      </c>
    </row>
    <row r="320" spans="1:11" x14ac:dyDescent="0.2">
      <c r="A320" s="31" t="s">
        <v>301</v>
      </c>
      <c r="B320" s="95">
        <v>203.04236783650799</v>
      </c>
      <c r="C320" s="93">
        <v>0.28235680000000002</v>
      </c>
      <c r="D320" s="93">
        <v>1.5E-5</v>
      </c>
      <c r="E320" s="93">
        <v>3.5768429999999998E-4</v>
      </c>
      <c r="F320" s="93">
        <v>1.38473E-2</v>
      </c>
      <c r="G320" s="73">
        <v>-10.682397087622419</v>
      </c>
      <c r="H320" s="73">
        <v>0.53043831886415471</v>
      </c>
      <c r="I320" s="72">
        <v>1.2430488952720766</v>
      </c>
      <c r="J320" s="73">
        <v>1.8836985461227</v>
      </c>
      <c r="K320" s="43">
        <v>-0.98935463392857148</v>
      </c>
    </row>
    <row r="321" spans="1:11" x14ac:dyDescent="0.2">
      <c r="A321" s="31" t="s">
        <v>302</v>
      </c>
      <c r="B321" s="95">
        <v>203.8258334243277</v>
      </c>
      <c r="C321" s="93">
        <v>0.28228439999999999</v>
      </c>
      <c r="D321" s="93">
        <v>1.5999999999999999E-5</v>
      </c>
      <c r="E321" s="93">
        <v>4.180047E-4</v>
      </c>
      <c r="F321" s="93">
        <v>1.6637280000000001E-2</v>
      </c>
      <c r="G321" s="73">
        <v>-13.234693354799987</v>
      </c>
      <c r="H321" s="73">
        <v>0.56580087345509833</v>
      </c>
      <c r="I321" s="72">
        <v>1.3446594930829454</v>
      </c>
      <c r="J321" s="73">
        <v>2.0434875092304887</v>
      </c>
      <c r="K321" s="43">
        <v>-0.98755938392857145</v>
      </c>
    </row>
    <row r="322" spans="1:11" x14ac:dyDescent="0.2">
      <c r="A322" s="31" t="s">
        <v>303</v>
      </c>
      <c r="B322" s="95">
        <v>203.55450949717022</v>
      </c>
      <c r="C322" s="93">
        <v>0.28236430000000001</v>
      </c>
      <c r="D322" s="93">
        <v>1.5999999999999999E-5</v>
      </c>
      <c r="E322" s="93">
        <v>1.0080169999999999E-3</v>
      </c>
      <c r="F322" s="93">
        <v>4.3088580000000001E-2</v>
      </c>
      <c r="G322" s="73">
        <v>-10.49338662046817</v>
      </c>
      <c r="H322" s="73">
        <v>0.56580087345509833</v>
      </c>
      <c r="I322" s="72">
        <v>1.2539214734056756</v>
      </c>
      <c r="J322" s="73">
        <v>1.8722848325111443</v>
      </c>
      <c r="K322" s="43">
        <v>-0.96999949404761909</v>
      </c>
    </row>
    <row r="323" spans="1:11" x14ac:dyDescent="0.2">
      <c r="A323" s="31" t="s">
        <v>305</v>
      </c>
      <c r="B323" s="95">
        <v>200.59323442928175</v>
      </c>
      <c r="C323" s="93">
        <v>0.28234160000000003</v>
      </c>
      <c r="D323" s="93">
        <v>2.0000000000000002E-5</v>
      </c>
      <c r="E323" s="93">
        <v>2.8098049999999999E-3</v>
      </c>
      <c r="F323" s="93">
        <v>0.1118532</v>
      </c>
      <c r="G323" s="73">
        <v>-11.599569654368036</v>
      </c>
      <c r="H323" s="73">
        <v>0.70725109181887302</v>
      </c>
      <c r="I323" s="72">
        <v>1.349951158148625</v>
      </c>
      <c r="J323" s="73">
        <v>1.939077141277856</v>
      </c>
      <c r="K323" s="43">
        <v>-0.91637485119047624</v>
      </c>
    </row>
    <row r="324" spans="1:11" x14ac:dyDescent="0.2">
      <c r="A324" s="31" t="s">
        <v>306</v>
      </c>
      <c r="B324" s="95">
        <v>203.26887529080201</v>
      </c>
      <c r="C324" s="93">
        <v>0.28233059999999999</v>
      </c>
      <c r="D324" s="93">
        <v>1.2999999999999999E-5</v>
      </c>
      <c r="E324" s="93">
        <v>3.790431E-4</v>
      </c>
      <c r="F324" s="93">
        <v>1.520962E-2</v>
      </c>
      <c r="G324" s="73">
        <v>-11.607200951279095</v>
      </c>
      <c r="H324" s="73">
        <v>0.45971320968226742</v>
      </c>
      <c r="I324" s="72">
        <v>1.2797889774327571</v>
      </c>
      <c r="J324" s="73">
        <v>1.9416078730355486</v>
      </c>
      <c r="K324" s="43">
        <v>-0.98871895535714283</v>
      </c>
    </row>
    <row r="325" spans="1:11" x14ac:dyDescent="0.2">
      <c r="A325" s="31" t="s">
        <v>307</v>
      </c>
      <c r="B325" s="95">
        <v>200.83820140550895</v>
      </c>
      <c r="C325" s="93">
        <v>0.2823213</v>
      </c>
      <c r="D325" s="93">
        <v>1.8E-5</v>
      </c>
      <c r="E325" s="93">
        <v>1.4758499999999999E-3</v>
      </c>
      <c r="F325" s="93">
        <v>5.5539400000000003E-2</v>
      </c>
      <c r="G325" s="73">
        <v>-12.135465897152864</v>
      </c>
      <c r="H325" s="73">
        <v>0.63652598263698568</v>
      </c>
      <c r="I325" s="72">
        <v>1.3305016473787954</v>
      </c>
      <c r="J325" s="73">
        <v>1.9726942443906488</v>
      </c>
      <c r="K325" s="43">
        <v>-0.95607589285714289</v>
      </c>
    </row>
    <row r="326" spans="1:11" x14ac:dyDescent="0.2">
      <c r="A326" s="31" t="s">
        <v>310</v>
      </c>
      <c r="B326" s="95">
        <v>202.60082280533439</v>
      </c>
      <c r="C326" s="93">
        <v>0.28236220000000001</v>
      </c>
      <c r="D326" s="93">
        <v>1.5999999999999999E-5</v>
      </c>
      <c r="E326" s="93">
        <v>5.5344469999999996E-4</v>
      </c>
      <c r="F326" s="93">
        <v>2.3297450000000001E-2</v>
      </c>
      <c r="G326" s="73">
        <v>-10.527321076660989</v>
      </c>
      <c r="H326" s="73">
        <v>0.56580087345509833</v>
      </c>
      <c r="I326" s="72">
        <v>1.2419375248193665</v>
      </c>
      <c r="J326" s="73">
        <v>1.8736715288542494</v>
      </c>
      <c r="K326" s="43">
        <v>-0.98352843154761904</v>
      </c>
    </row>
    <row r="327" spans="1:11" x14ac:dyDescent="0.2">
      <c r="A327" s="31" t="s">
        <v>311</v>
      </c>
      <c r="B327" s="95">
        <v>200.92036569074787</v>
      </c>
      <c r="C327" s="93">
        <v>0.2823348</v>
      </c>
      <c r="D327" s="93">
        <v>1.8E-5</v>
      </c>
      <c r="E327" s="93">
        <v>9.1303809999999995E-4</v>
      </c>
      <c r="F327" s="93">
        <v>3.5059729999999997E-2</v>
      </c>
      <c r="G327" s="73">
        <v>-11.581278991359412</v>
      </c>
      <c r="H327" s="73">
        <v>0.63652598263698568</v>
      </c>
      <c r="I327" s="72">
        <v>1.2919425620795419</v>
      </c>
      <c r="J327" s="73">
        <v>1.9381870058910657</v>
      </c>
      <c r="K327" s="43">
        <v>-0.97282624702380949</v>
      </c>
    </row>
    <row r="328" spans="1:11" x14ac:dyDescent="0.2">
      <c r="A328" s="31" t="s">
        <v>313</v>
      </c>
      <c r="B328" s="95">
        <v>201.29119848386708</v>
      </c>
      <c r="C328" s="93">
        <v>0.28236929999999999</v>
      </c>
      <c r="D328" s="93">
        <v>1.8E-5</v>
      </c>
      <c r="E328" s="93">
        <v>6.6394139999999995E-4</v>
      </c>
      <c r="F328" s="93">
        <v>2.571085E-2</v>
      </c>
      <c r="G328" s="73">
        <v>-10.31951676467302</v>
      </c>
      <c r="H328" s="73">
        <v>0.63652598263698568</v>
      </c>
      <c r="I328" s="72">
        <v>1.2356852703562591</v>
      </c>
      <c r="J328" s="73">
        <v>1.8596799510120883</v>
      </c>
      <c r="K328" s="43">
        <v>-0.98023983928571434</v>
      </c>
    </row>
    <row r="329" spans="1:11" x14ac:dyDescent="0.2">
      <c r="A329" s="31" t="s">
        <v>314</v>
      </c>
      <c r="B329" s="95">
        <v>202.81434906984634</v>
      </c>
      <c r="C329" s="93">
        <v>0.28236450000000002</v>
      </c>
      <c r="D329" s="93">
        <v>1.5E-5</v>
      </c>
      <c r="E329" s="93">
        <v>5.7151369999999997E-4</v>
      </c>
      <c r="F329" s="93">
        <v>2.2585049999999999E-2</v>
      </c>
      <c r="G329" s="73">
        <v>-10.443702201458072</v>
      </c>
      <c r="H329" s="73">
        <v>0.53043831886415471</v>
      </c>
      <c r="I329" s="72">
        <v>1.2393418970956822</v>
      </c>
      <c r="J329" s="73">
        <v>1.8686113780656624</v>
      </c>
      <c r="K329" s="43">
        <v>-0.98299066369047616</v>
      </c>
    </row>
    <row r="330" spans="1:11" x14ac:dyDescent="0.2">
      <c r="A330" s="31" t="s">
        <v>315</v>
      </c>
      <c r="B330" s="95">
        <v>202.14321948942319</v>
      </c>
      <c r="C330" s="93">
        <v>0.2823136</v>
      </c>
      <c r="D330" s="93">
        <v>1.5E-5</v>
      </c>
      <c r="E330" s="93">
        <v>8.1683519999999998E-4</v>
      </c>
      <c r="F330" s="93">
        <v>3.4000030000000001E-2</v>
      </c>
      <c r="G330" s="73">
        <v>-12.291963254035254</v>
      </c>
      <c r="H330" s="73">
        <v>0.53043831886415471</v>
      </c>
      <c r="I330" s="72">
        <v>1.3181619384941186</v>
      </c>
      <c r="J330" s="73">
        <v>1.9834537141822393</v>
      </c>
      <c r="K330" s="43">
        <v>-0.9756894285714286</v>
      </c>
    </row>
    <row r="331" spans="1:11" x14ac:dyDescent="0.2">
      <c r="A331" s="31" t="s">
        <v>316</v>
      </c>
      <c r="B331" s="95">
        <v>201.99042146488983</v>
      </c>
      <c r="C331" s="93">
        <v>0.28229579999999999</v>
      </c>
      <c r="D331" s="93">
        <v>1.4E-5</v>
      </c>
      <c r="E331" s="93">
        <v>6.9353049999999999E-4</v>
      </c>
      <c r="F331" s="93">
        <v>2.775598E-2</v>
      </c>
      <c r="G331" s="73">
        <v>-12.908534310562825</v>
      </c>
      <c r="H331" s="73">
        <v>0.49507576427321109</v>
      </c>
      <c r="I331" s="72">
        <v>1.3385702605850769</v>
      </c>
      <c r="J331" s="73">
        <v>2.0217644301916069</v>
      </c>
      <c r="K331" s="43">
        <v>-0.97935921130952386</v>
      </c>
    </row>
    <row r="332" spans="1:11" x14ac:dyDescent="0.2">
      <c r="A332" s="31" t="s">
        <v>317</v>
      </c>
      <c r="B332" s="95">
        <v>201.74524375194741</v>
      </c>
      <c r="C332" s="93">
        <v>0.28235689999999997</v>
      </c>
      <c r="D332" s="93">
        <v>1.5E-5</v>
      </c>
      <c r="E332" s="93">
        <v>7.0928470000000004E-4</v>
      </c>
      <c r="F332" s="93">
        <v>2.972501E-2</v>
      </c>
      <c r="G332" s="73">
        <v>-10.754358351430238</v>
      </c>
      <c r="H332" s="73">
        <v>0.53043831886415471</v>
      </c>
      <c r="I332" s="72">
        <v>1.2543711938428928</v>
      </c>
      <c r="J332" s="73">
        <v>1.8871961430515225</v>
      </c>
      <c r="K332" s="43">
        <v>-0.97889033630952382</v>
      </c>
    </row>
    <row r="333" spans="1:11" x14ac:dyDescent="0.2">
      <c r="A333" s="31" t="s">
        <v>318</v>
      </c>
      <c r="B333" s="95">
        <v>203.94912776131341</v>
      </c>
      <c r="C333" s="93">
        <v>0.28234490000000001</v>
      </c>
      <c r="D333" s="93">
        <v>1.2E-5</v>
      </c>
      <c r="E333" s="93">
        <v>4.6018380000000002E-4</v>
      </c>
      <c r="F333" s="93">
        <v>1.8903690000000001E-2</v>
      </c>
      <c r="G333" s="73">
        <v>-11.097272494269284</v>
      </c>
      <c r="H333" s="73">
        <v>0.4243506550913238</v>
      </c>
      <c r="I333" s="72">
        <v>1.2627793842755641</v>
      </c>
      <c r="J333" s="73">
        <v>1.9103036240428548</v>
      </c>
      <c r="K333" s="43">
        <v>-0.98630405357142859</v>
      </c>
    </row>
    <row r="334" spans="1:11" x14ac:dyDescent="0.2">
      <c r="A334" s="31" t="s">
        <v>319</v>
      </c>
      <c r="B334" s="95">
        <v>200.00806584062326</v>
      </c>
      <c r="C334" s="93">
        <v>0.28235539999999998</v>
      </c>
      <c r="D334" s="93">
        <v>1.4E-5</v>
      </c>
      <c r="E334" s="93">
        <v>4.5172670000000003E-4</v>
      </c>
      <c r="F334" s="93">
        <v>1.8592879999999999E-2</v>
      </c>
      <c r="G334" s="73">
        <v>-10.811176642014919</v>
      </c>
      <c r="H334" s="73">
        <v>0.49507576427321109</v>
      </c>
      <c r="I334" s="72">
        <v>1.2480243749063937</v>
      </c>
      <c r="J334" s="73">
        <v>1.8894095233716359</v>
      </c>
      <c r="K334" s="43">
        <v>-0.98655575297619047</v>
      </c>
    </row>
    <row r="335" spans="1:11" x14ac:dyDescent="0.2">
      <c r="A335" s="31" t="s">
        <v>320</v>
      </c>
      <c r="B335" s="95">
        <v>202.32122116437253</v>
      </c>
      <c r="C335" s="93">
        <v>0.28234520000000002</v>
      </c>
      <c r="D335" s="93">
        <v>1.4E-5</v>
      </c>
      <c r="E335" s="93">
        <v>1.323098E-3</v>
      </c>
      <c r="F335" s="93">
        <v>5.6638569999999999E-2</v>
      </c>
      <c r="G335" s="73">
        <v>-11.237922771761832</v>
      </c>
      <c r="H335" s="73">
        <v>0.49507576427321109</v>
      </c>
      <c r="I335" s="72">
        <v>1.2913941786501113</v>
      </c>
      <c r="J335" s="73">
        <v>1.9178333886347672</v>
      </c>
      <c r="K335" s="43">
        <v>-0.96062208333333332</v>
      </c>
    </row>
    <row r="336" spans="1:11" x14ac:dyDescent="0.2">
      <c r="A336" s="31" t="s">
        <v>322</v>
      </c>
      <c r="B336" s="95">
        <v>200.26840866018776</v>
      </c>
      <c r="C336" s="93">
        <v>0.28232230000000003</v>
      </c>
      <c r="D336" s="93">
        <v>1.5E-5</v>
      </c>
      <c r="E336" s="93">
        <v>5.8739480000000004E-4</v>
      </c>
      <c r="F336" s="93">
        <v>2.3937670000000001E-2</v>
      </c>
      <c r="G336" s="73">
        <v>-11.994462924937999</v>
      </c>
      <c r="H336" s="73">
        <v>0.53043831886415471</v>
      </c>
      <c r="I336" s="72">
        <v>1.2982334319214035</v>
      </c>
      <c r="J336" s="73">
        <v>1.9634632596672539</v>
      </c>
      <c r="K336" s="43">
        <v>-0.98251801190476185</v>
      </c>
    </row>
    <row r="337" spans="1:11" x14ac:dyDescent="0.2">
      <c r="A337" s="31" t="s">
        <v>323</v>
      </c>
      <c r="B337" s="95">
        <v>202.60563729373817</v>
      </c>
      <c r="C337" s="93">
        <v>0.2823097</v>
      </c>
      <c r="D337" s="93">
        <v>1.4E-5</v>
      </c>
      <c r="E337" s="93">
        <v>7.2091519999999999E-4</v>
      </c>
      <c r="F337" s="93">
        <v>2.9841220000000002E-2</v>
      </c>
      <c r="G337" s="73">
        <v>-12.407040257357282</v>
      </c>
      <c r="H337" s="73">
        <v>0.49507576427321109</v>
      </c>
      <c r="I337" s="72">
        <v>1.320256381225535</v>
      </c>
      <c r="J337" s="73">
        <v>1.9909826863163684</v>
      </c>
      <c r="K337" s="43">
        <v>-0.97854419047619046</v>
      </c>
    </row>
    <row r="338" spans="1:11" x14ac:dyDescent="0.2">
      <c r="A338" s="31" t="s">
        <v>324</v>
      </c>
      <c r="B338" s="95">
        <v>203.63921248236443</v>
      </c>
      <c r="C338" s="93">
        <v>0.28229870000000001</v>
      </c>
      <c r="D338" s="93">
        <v>1.4E-5</v>
      </c>
      <c r="E338" s="93">
        <v>5.6910969999999996E-4</v>
      </c>
      <c r="F338" s="93">
        <v>2.345848E-2</v>
      </c>
      <c r="G338" s="73">
        <v>-12.753243576515416</v>
      </c>
      <c r="H338" s="73">
        <v>0.49507576427321109</v>
      </c>
      <c r="I338" s="72">
        <v>1.3302172342722764</v>
      </c>
      <c r="J338" s="73">
        <v>2.0133526082820175</v>
      </c>
      <c r="K338" s="43">
        <v>-0.98306221130952376</v>
      </c>
    </row>
    <row r="339" spans="1:11" x14ac:dyDescent="0.2">
      <c r="A339" s="31" t="s">
        <v>325</v>
      </c>
      <c r="B339" s="95">
        <v>203.09109456606777</v>
      </c>
      <c r="C339" s="93">
        <v>0.28229890000000002</v>
      </c>
      <c r="D339" s="93">
        <v>1.4E-5</v>
      </c>
      <c r="E339" s="93">
        <v>6.3602150000000002E-4</v>
      </c>
      <c r="F339" s="93">
        <v>2.6943470000000001E-2</v>
      </c>
      <c r="G339" s="73">
        <v>-12.767149264213407</v>
      </c>
      <c r="H339" s="73">
        <v>0.49507576427321109</v>
      </c>
      <c r="I339" s="72">
        <v>1.3322683947333958</v>
      </c>
      <c r="J339" s="73">
        <v>2.0137988685724264</v>
      </c>
      <c r="K339" s="43">
        <v>-0.98107078869047615</v>
      </c>
    </row>
    <row r="340" spans="1:11" x14ac:dyDescent="0.2">
      <c r="A340" s="31" t="s">
        <v>326</v>
      </c>
      <c r="B340" s="95">
        <v>202.91747027017266</v>
      </c>
      <c r="C340" s="93">
        <v>0.28227059999999998</v>
      </c>
      <c r="D340" s="93">
        <v>1.9000000000000001E-5</v>
      </c>
      <c r="E340" s="93">
        <v>6.8471489999999999E-4</v>
      </c>
      <c r="F340" s="93">
        <v>2.9436029999999998E-2</v>
      </c>
      <c r="G340" s="73">
        <v>-13.778689656183118</v>
      </c>
      <c r="H340" s="73">
        <v>0.67188853722792929</v>
      </c>
      <c r="I340" s="72">
        <v>1.3731549053793672</v>
      </c>
      <c r="J340" s="73">
        <v>2.0766599803796102</v>
      </c>
      <c r="K340" s="43">
        <v>-0.97962158035714286</v>
      </c>
    </row>
    <row r="341" spans="1:11" ht="12.75" thickBot="1" x14ac:dyDescent="0.25">
      <c r="A341" s="64" t="s">
        <v>327</v>
      </c>
      <c r="B341" s="105">
        <v>200.88164060433616</v>
      </c>
      <c r="C341" s="106">
        <v>0.2823599</v>
      </c>
      <c r="D341" s="106">
        <v>1.4E-5</v>
      </c>
      <c r="E341" s="106">
        <v>4.8676779999999998E-4</v>
      </c>
      <c r="F341" s="106">
        <v>1.9549259999999999E-2</v>
      </c>
      <c r="G341" s="136">
        <v>-10.637454731639018</v>
      </c>
      <c r="H341" s="136">
        <v>0.49507576427321109</v>
      </c>
      <c r="I341" s="137">
        <v>1.2429533296835664</v>
      </c>
      <c r="J341" s="136">
        <v>1.879229886488188</v>
      </c>
      <c r="K341" s="107">
        <v>-0.98551286309523811</v>
      </c>
    </row>
    <row r="342" spans="1:11" x14ac:dyDescent="0.2">
      <c r="A342" s="145" t="s">
        <v>728</v>
      </c>
      <c r="B342" s="145"/>
      <c r="C342" s="145"/>
      <c r="D342" s="145"/>
      <c r="E342" s="145"/>
      <c r="F342" s="145"/>
      <c r="G342" s="145"/>
      <c r="H342" s="145"/>
      <c r="I342" s="145"/>
      <c r="J342" s="145"/>
      <c r="K342" s="145"/>
    </row>
    <row r="343" spans="1:11" x14ac:dyDescent="0.2">
      <c r="A343" s="146"/>
      <c r="B343" s="146"/>
      <c r="C343" s="146"/>
      <c r="D343" s="146"/>
      <c r="E343" s="146"/>
      <c r="F343" s="146"/>
      <c r="G343" s="146"/>
      <c r="H343" s="146"/>
      <c r="I343" s="146"/>
      <c r="J343" s="146"/>
      <c r="K343" s="146"/>
    </row>
    <row r="344" spans="1:11" x14ac:dyDescent="0.2">
      <c r="A344" s="146"/>
      <c r="B344" s="146"/>
      <c r="C344" s="146"/>
      <c r="D344" s="146"/>
      <c r="E344" s="146"/>
      <c r="F344" s="146"/>
      <c r="G344" s="146"/>
      <c r="H344" s="146"/>
      <c r="I344" s="146"/>
      <c r="J344" s="146"/>
      <c r="K344" s="146"/>
    </row>
    <row r="345" spans="1:11" x14ac:dyDescent="0.2">
      <c r="A345" s="146"/>
      <c r="B345" s="146"/>
      <c r="C345" s="146"/>
      <c r="D345" s="146"/>
      <c r="E345" s="146"/>
      <c r="F345" s="146"/>
      <c r="G345" s="146"/>
      <c r="H345" s="146"/>
      <c r="I345" s="146"/>
      <c r="J345" s="146"/>
      <c r="K345" s="146"/>
    </row>
    <row r="346" spans="1:11" ht="33.75" customHeight="1" x14ac:dyDescent="0.2">
      <c r="A346" s="146"/>
      <c r="B346" s="146"/>
      <c r="C346" s="146"/>
      <c r="D346" s="146"/>
      <c r="E346" s="146"/>
      <c r="F346" s="146"/>
      <c r="G346" s="146"/>
      <c r="H346" s="146"/>
      <c r="I346" s="146"/>
      <c r="J346" s="146"/>
      <c r="K346" s="146"/>
    </row>
    <row r="347" spans="1:11" ht="14.25" x14ac:dyDescent="0.2">
      <c r="A347"/>
      <c r="B347" s="108"/>
      <c r="C347" s="25"/>
      <c r="D347" s="25"/>
      <c r="E347" s="25"/>
      <c r="F347" s="25"/>
      <c r="G347" s="25"/>
      <c r="H347" s="25"/>
      <c r="I347" s="25"/>
      <c r="J347" s="25"/>
      <c r="K347" s="25"/>
    </row>
    <row r="348" spans="1:11" ht="14.25" x14ac:dyDescent="0.2">
      <c r="A348" s="109" t="s">
        <v>672</v>
      </c>
      <c r="B348" s="108"/>
      <c r="C348" s="25"/>
      <c r="D348" s="25"/>
      <c r="E348" s="25"/>
      <c r="F348" s="25"/>
      <c r="G348" s="25"/>
      <c r="H348" s="25"/>
      <c r="I348" s="25"/>
      <c r="J348" s="25"/>
      <c r="K348" s="25"/>
    </row>
    <row r="349" spans="1:11" ht="14.25" x14ac:dyDescent="0.2">
      <c r="A349" s="109" t="s">
        <v>673</v>
      </c>
      <c r="B349" s="108"/>
      <c r="C349" s="25"/>
      <c r="D349" s="25"/>
      <c r="E349" s="25"/>
      <c r="F349" s="25"/>
      <c r="G349" s="25"/>
      <c r="H349" s="25"/>
      <c r="I349" s="25"/>
      <c r="J349" s="25"/>
      <c r="K349" s="25"/>
    </row>
    <row r="350" spans="1:11" ht="14.25" x14ac:dyDescent="0.2">
      <c r="A350" s="109" t="s">
        <v>674</v>
      </c>
      <c r="B350" s="108"/>
      <c r="C350" s="25"/>
      <c r="D350" s="25"/>
      <c r="E350" s="25"/>
      <c r="F350" s="25"/>
      <c r="G350" s="25"/>
      <c r="H350" s="25"/>
      <c r="I350" s="25"/>
      <c r="J350" s="25"/>
      <c r="K350" s="25"/>
    </row>
    <row r="351" spans="1:11" ht="14.25" x14ac:dyDescent="0.2">
      <c r="A351" s="109" t="s">
        <v>675</v>
      </c>
      <c r="B351" s="108"/>
      <c r="C351" s="25"/>
      <c r="D351" s="25"/>
      <c r="E351" s="25"/>
      <c r="F351" s="25"/>
      <c r="G351" s="25"/>
      <c r="H351" s="25"/>
      <c r="I351" s="25"/>
      <c r="J351" s="25"/>
      <c r="K351" s="25"/>
    </row>
    <row r="352" spans="1:11" ht="14.25" x14ac:dyDescent="0.2">
      <c r="A352" s="109" t="s">
        <v>676</v>
      </c>
      <c r="B352" s="108"/>
      <c r="C352" s="25"/>
      <c r="D352" s="25"/>
      <c r="E352" s="25"/>
      <c r="F352" s="25"/>
      <c r="G352" s="25"/>
      <c r="H352" s="25"/>
      <c r="I352" s="25"/>
      <c r="J352" s="25"/>
      <c r="K352" s="25"/>
    </row>
  </sheetData>
  <mergeCells count="1">
    <mergeCell ref="A342:K346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 </vt:lpstr>
      <vt:lpstr>Table S6 </vt:lpstr>
      <vt:lpstr>Table S7</vt:lpstr>
      <vt:lpstr>Sheet1</vt:lpstr>
      <vt:lpstr>'Table S7'!OLE_LINK48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2021-05-14T11:40:52Z</dcterms:modified>
</cp:coreProperties>
</file>